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2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'стр.1_4'!$23:$26</definedName>
    <definedName name="_xlnm.Print_Titles" localSheetId="1">'стр.5_6'!$3:$6</definedName>
    <definedName name="_xlnm.Print_Area" localSheetId="0">'стр.1_4'!$A$1:$FE$77</definedName>
    <definedName name="_xlnm.Print_Area" localSheetId="1">'стр.5_6'!$A$1:$FE$55</definedName>
  </definedNames>
  <calcPr fullCalcOnLoad="1"/>
</workbook>
</file>

<file path=xl/sharedStrings.xml><?xml version="1.0" encoding="utf-8"?>
<sst xmlns="http://schemas.openxmlformats.org/spreadsheetml/2006/main" count="383" uniqueCount="252">
  <si>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</si>
  <si>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</si>
  <si>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</si>
  <si>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</si>
  <si>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</si>
  <si>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</si>
  <si>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</si>
  <si>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</si>
  <si>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</si>
  <si>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</si>
  <si>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</si>
  <si>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</si>
  <si>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</si>
  <si>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</si>
  <si>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</si>
  <si>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</si>
  <si>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</si>
  <si>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</si>
  <si>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</si>
  <si>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</si>
  <si>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</si>
  <si>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</si>
  <si>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</si>
  <si>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</si>
  <si>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</si>
  <si>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</si>
  <si>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</si>
  <si>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</si>
  <si>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</si>
  <si>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</si>
  <si>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</si>
  <si>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</si>
  <si>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</si>
  <si>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</si>
  <si>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</si>
  <si>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</si>
  <si>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</si>
  <si>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</si>
  <si>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</si>
  <si>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</si>
  <si>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</si>
  <si>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</si>
  <si>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</si>
  <si>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</si>
  <si>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</si>
  <si>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</si>
  <si>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</si>
  <si>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</si>
  <si>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</si>
  <si>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</si>
  <si>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</si>
  <si>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</si>
  <si>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</si>
  <si>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</si>
  <si>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</si>
  <si>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</si>
  <si>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</si>
  <si>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</si>
  <si>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</si>
  <si>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</si>
  <si>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</si>
  <si>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</si>
  <si>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</si>
  <si>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</si>
  <si>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</si>
  <si>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</si>
  <si>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</si>
  <si>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</si>
  <si>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</si>
  <si>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</si>
  <si>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</si>
  <si>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</si>
  <si>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</si>
  <si>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</si>
  <si>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</si>
  <si>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</si>
  <si>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</si>
  <si>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</si>
  <si>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</si>
  <si>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</si>
  <si>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</si>
  <si>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</si>
  <si>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</si>
  <si>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</si>
  <si>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</si>
  <si>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</si>
  <si>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</si>
  <si>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</si>
  <si>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</si>
  <si>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</si>
  <si>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</si>
  <si>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</si>
  <si>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</si>
  <si>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</si>
  <si>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</si>
  <si>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</si>
  <si>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</si>
  <si>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</si>
  <si>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131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</si>
  <si>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</si>
  <si>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</si>
  <si>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</si>
  <si>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</si>
  <si>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</si>
  <si>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</si>
  <si>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</si>
  <si>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</si>
  <si>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</si>
  <si>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</si>
  <si>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</si>
  <si>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</si>
  <si>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</si>
  <si>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</si>
  <si>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</si>
  <si>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</si>
  <si>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</si>
  <si>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</si>
  <si>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</si>
  <si>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</si>
  <si>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</si>
  <si>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</si>
  <si>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</si>
  <si>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</si>
  <si>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</si>
  <si>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</si>
  <si>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</si>
  <si>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</si>
  <si>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</si>
  <si>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</si>
  <si>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100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</si>
  <si>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</si>
  <si>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</si>
  <si>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</si>
  <si>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</si>
  <si>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</si>
  <si>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</si>
  <si>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</si>
  <si>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</si>
  <si>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</si>
  <si>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</si>
  <si>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</si>
  <si>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</si>
  <si>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</si>
  <si>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</si>
  <si>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</si>
  <si>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</si>
  <si>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</si>
  <si>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</si>
  <si>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</si>
  <si>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</si>
  <si>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</si>
  <si>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</si>
  <si>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</si>
  <si>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</si>
  <si>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</si>
  <si>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</si>
  <si>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</si>
  <si>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</si>
  <si>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</si>
  <si>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</si>
  <si>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</si>
  <si>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</si>
  <si>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</si>
  <si>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</si>
  <si>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</si>
  <si>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</si>
  <si>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</si>
  <si>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</si>
  <si>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</si>
  <si>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</si>
  <si>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</si>
  <si>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</si>
  <si>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</si>
  <si>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</si>
  <si>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</si>
  <si>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</si>
  <si>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</si>
  <si>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</si>
  <si>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</si>
  <si>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</si>
  <si>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</si>
  <si>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</si>
  <si>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</si>
  <si>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</si>
  <si>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</si>
  <si>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</si>
  <si>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</si>
  <si>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</si>
  <si>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</si>
  <si>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</si>
  <si>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</si>
  <si>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</si>
  <si>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</si>
  <si>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</si>
  <si>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</si>
  <si>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</si>
  <si>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</si>
  <si>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</si>
  <si>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</si>
  <si>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</t>
  </si>
  <si>
    <t>21</t>
  </si>
  <si>
    <t>22</t>
  </si>
  <si>
    <t>200</t>
  </si>
  <si>
    <t>210</t>
  </si>
  <si>
    <t>211</t>
  </si>
  <si>
    <t>213</t>
  </si>
  <si>
    <t>291</t>
  </si>
  <si>
    <t>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</si>
  <si>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</si>
  <si>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</si>
  <si>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</si>
  <si>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</si>
  <si>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</si>
  <si>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</si>
  <si>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</si>
  <si>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223</t>
  </si>
  <si>
    <t>225</t>
  </si>
  <si>
    <t>226</t>
  </si>
  <si>
    <t>227</t>
  </si>
  <si>
    <t>349</t>
  </si>
  <si>
    <t>221</t>
  </si>
  <si>
    <t>Администрация Ершовского муниципального района</t>
  </si>
  <si>
    <t>121</t>
  </si>
  <si>
    <t>в том числе: аренда</t>
  </si>
  <si>
    <t xml:space="preserve">доходы от оказания платных услуг потребителям соответствующих услуг ,род.плата
</t>
  </si>
  <si>
    <t>152</t>
  </si>
  <si>
    <t>в том числе: иные субсидии, предоставленные из бюджета</t>
  </si>
  <si>
    <t>266</t>
  </si>
  <si>
    <t>211,266</t>
  </si>
  <si>
    <t>оплата труда и внебюджетных фондов</t>
  </si>
  <si>
    <t>внебюджетные фонды</t>
  </si>
  <si>
    <t>297,299</t>
  </si>
  <si>
    <t>292,295</t>
  </si>
  <si>
    <t>295</t>
  </si>
  <si>
    <t>342-346</t>
  </si>
  <si>
    <t>увеличение стоимости основных средств</t>
  </si>
  <si>
    <t>310</t>
  </si>
  <si>
    <t xml:space="preserve">Раздел 2. Сведения по выплатам на закупки товаров, работ, услуг </t>
  </si>
  <si>
    <t>зам.гл. бухгалтера</t>
  </si>
  <si>
    <t>заведующий</t>
  </si>
  <si>
    <t>Полунина С.А.</t>
  </si>
  <si>
    <t>Глава Ершовского муниципального района</t>
  </si>
  <si>
    <t>С.А.Зубрицкая</t>
  </si>
  <si>
    <t>641301001</t>
  </si>
  <si>
    <t>Требунская И.В.</t>
  </si>
  <si>
    <t>Заведующий МДОУ  № 2 "Машенька"</t>
  </si>
  <si>
    <t>МДОУ "Детский сад комбинированного вида № 2 "Машенька" г.Ершова Саратовской области "</t>
  </si>
  <si>
    <t>6413008041</t>
  </si>
  <si>
    <t>03</t>
  </si>
  <si>
    <t>30</t>
  </si>
  <si>
    <t>декабря</t>
  </si>
  <si>
    <t>30.12.2020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</si>
</sst>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2"/>
      <name val="Times New Roman"/>
      <family val="1"/>
    </font>
    <font>
      <i/>
      <sz val="10"/>
      <color indexed="12"/>
      <name val="Arial Cyr"/>
      <family val="0"/>
    </font>
    <font>
      <i/>
      <sz val="7"/>
      <color indexed="12"/>
      <name val="Times New Roman"/>
      <family val="1"/>
    </font>
    <font>
      <b/>
      <i/>
      <sz val="8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FF"/>
      <name val="Times New Roman"/>
      <family val="1"/>
    </font>
    <font>
      <i/>
      <sz val="10"/>
      <color rgb="FF0000FF"/>
      <name val="Arial Cyr"/>
      <family val="0"/>
    </font>
    <font>
      <i/>
      <sz val="7"/>
      <color rgb="FF0000FF"/>
      <name val="Times New Roman"/>
      <family val="1"/>
    </font>
    <font>
      <b/>
      <i/>
      <sz val="9"/>
      <color rgb="FF0000FF"/>
      <name val="Times New Roman"/>
      <family val="1"/>
    </font>
    <font>
      <b/>
      <i/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/>
    </xf>
    <xf numFmtId="49" fontId="50" fillId="0" borderId="22" xfId="0" applyNumberFormat="1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49" fontId="50" fillId="0" borderId="23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left"/>
    </xf>
    <xf numFmtId="0" fontId="51" fillId="0" borderId="0" xfId="0" applyFont="1" applyAlignment="1">
      <alignment/>
    </xf>
    <xf numFmtId="49" fontId="50" fillId="0" borderId="20" xfId="0" applyNumberFormat="1" applyFont="1" applyBorder="1" applyAlignment="1">
      <alignment horizontal="center"/>
    </xf>
    <xf numFmtId="49" fontId="50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/>
    </xf>
    <xf numFmtId="4" fontId="50" fillId="0" borderId="20" xfId="0" applyNumberFormat="1" applyFont="1" applyBorder="1" applyAlignment="1">
      <alignment horizontal="center"/>
    </xf>
    <xf numFmtId="4" fontId="50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/>
    </xf>
    <xf numFmtId="0" fontId="52" fillId="0" borderId="20" xfId="0" applyNumberFormat="1" applyFont="1" applyFill="1" applyBorder="1" applyAlignment="1">
      <alignment horizontal="center"/>
    </xf>
    <xf numFmtId="0" fontId="52" fillId="0" borderId="2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49" fontId="50" fillId="0" borderId="35" xfId="0" applyNumberFormat="1" applyFont="1" applyBorder="1" applyAlignment="1">
      <alignment horizontal="center"/>
    </xf>
    <xf numFmtId="49" fontId="50" fillId="0" borderId="32" xfId="0" applyNumberFormat="1" applyFont="1" applyBorder="1" applyAlignment="1">
      <alignment horizontal="center"/>
    </xf>
    <xf numFmtId="49" fontId="50" fillId="0" borderId="33" xfId="0" applyNumberFormat="1" applyFont="1" applyBorder="1" applyAlignment="1">
      <alignment horizontal="center"/>
    </xf>
    <xf numFmtId="49" fontId="53" fillId="0" borderId="20" xfId="0" applyNumberFormat="1" applyFont="1" applyFill="1" applyBorder="1" applyAlignment="1">
      <alignment horizontal="left"/>
    </xf>
    <xf numFmtId="49" fontId="50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50" fillId="0" borderId="38" xfId="0" applyNumberFormat="1" applyFont="1" applyBorder="1" applyAlignment="1">
      <alignment horizontal="center"/>
    </xf>
    <xf numFmtId="49" fontId="50" fillId="0" borderId="30" xfId="0" applyNumberFormat="1" applyFont="1" applyBorder="1" applyAlignment="1">
      <alignment horizontal="center"/>
    </xf>
    <xf numFmtId="49" fontId="50" fillId="0" borderId="37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1"/>
    </xf>
    <xf numFmtId="0" fontId="1" fillId="0" borderId="30" xfId="0" applyNumberFormat="1" applyFont="1" applyBorder="1" applyAlignment="1">
      <alignment horizontal="left" indent="1"/>
    </xf>
    <xf numFmtId="49" fontId="50" fillId="0" borderId="29" xfId="0" applyNumberFormat="1" applyFont="1" applyBorder="1" applyAlignment="1">
      <alignment horizontal="center"/>
    </xf>
    <xf numFmtId="49" fontId="50" fillId="0" borderId="34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" fontId="54" fillId="0" borderId="29" xfId="0" applyNumberFormat="1" applyFont="1" applyBorder="1" applyAlignment="1">
      <alignment horizontal="center"/>
    </xf>
    <xf numFmtId="4" fontId="54" fillId="0" borderId="30" xfId="0" applyNumberFormat="1" applyFont="1" applyBorder="1" applyAlignment="1">
      <alignment horizontal="center"/>
    </xf>
    <xf numFmtId="4" fontId="54" fillId="0" borderId="34" xfId="0" applyNumberFormat="1" applyFont="1" applyBorder="1" applyAlignment="1">
      <alignment horizontal="center"/>
    </xf>
    <xf numFmtId="0" fontId="50" fillId="0" borderId="29" xfId="0" applyNumberFormat="1" applyFont="1" applyBorder="1" applyAlignment="1">
      <alignment horizontal="center"/>
    </xf>
    <xf numFmtId="0" fontId="50" fillId="0" borderId="30" xfId="0" applyNumberFormat="1" applyFont="1" applyBorder="1" applyAlignment="1">
      <alignment horizontal="center"/>
    </xf>
    <xf numFmtId="0" fontId="50" fillId="0" borderId="34" xfId="0" applyNumberFormat="1" applyFont="1" applyBorder="1" applyAlignment="1">
      <alignment horizontal="center"/>
    </xf>
    <xf numFmtId="0" fontId="50" fillId="0" borderId="24" xfId="0" applyNumberFormat="1" applyFont="1" applyBorder="1" applyAlignment="1">
      <alignment horizontal="center"/>
    </xf>
    <xf numFmtId="0" fontId="50" fillId="0" borderId="25" xfId="0" applyNumberFormat="1" applyFont="1" applyBorder="1" applyAlignment="1">
      <alignment horizontal="center"/>
    </xf>
    <xf numFmtId="0" fontId="50" fillId="0" borderId="26" xfId="0" applyNumberFormat="1" applyFont="1" applyBorder="1" applyAlignment="1">
      <alignment horizontal="center"/>
    </xf>
    <xf numFmtId="0" fontId="50" fillId="0" borderId="42" xfId="0" applyNumberFormat="1" applyFont="1" applyBorder="1" applyAlignment="1">
      <alignment horizontal="center"/>
    </xf>
    <xf numFmtId="0" fontId="50" fillId="0" borderId="43" xfId="0" applyNumberFormat="1" applyFont="1" applyBorder="1" applyAlignment="1">
      <alignment horizontal="center"/>
    </xf>
    <xf numFmtId="0" fontId="50" fillId="0" borderId="44" xfId="0" applyNumberFormat="1" applyFont="1" applyBorder="1" applyAlignment="1">
      <alignment horizontal="center"/>
    </xf>
    <xf numFmtId="4" fontId="50" fillId="0" borderId="31" xfId="0" applyNumberFormat="1" applyFont="1" applyBorder="1" applyAlignment="1">
      <alignment horizontal="center"/>
    </xf>
    <xf numFmtId="4" fontId="50" fillId="0" borderId="32" xfId="0" applyNumberFormat="1" applyFont="1" applyBorder="1" applyAlignment="1">
      <alignment horizontal="center"/>
    </xf>
    <xf numFmtId="4" fontId="50" fillId="0" borderId="3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49" fontId="1" fillId="0" borderId="4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50" fillId="0" borderId="24" xfId="0" applyNumberFormat="1" applyFont="1" applyBorder="1" applyAlignment="1">
      <alignment horizontal="center"/>
    </xf>
    <xf numFmtId="49" fontId="50" fillId="0" borderId="25" xfId="0" applyNumberFormat="1" applyFont="1" applyBorder="1" applyAlignment="1">
      <alignment horizontal="center"/>
    </xf>
    <xf numFmtId="49" fontId="50" fillId="0" borderId="26" xfId="0" applyNumberFormat="1" applyFont="1" applyBorder="1" applyAlignment="1">
      <alignment horizontal="center"/>
    </xf>
    <xf numFmtId="49" fontId="50" fillId="0" borderId="42" xfId="0" applyNumberFormat="1" applyFont="1" applyBorder="1" applyAlignment="1">
      <alignment horizontal="center"/>
    </xf>
    <xf numFmtId="49" fontId="50" fillId="0" borderId="43" xfId="0" applyNumberFormat="1" applyFont="1" applyBorder="1" applyAlignment="1">
      <alignment horizontal="center"/>
    </xf>
    <xf numFmtId="49" fontId="50" fillId="0" borderId="4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3"/>
    </xf>
    <xf numFmtId="0" fontId="1" fillId="0" borderId="30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wrapText="1" indent="1"/>
    </xf>
    <xf numFmtId="0" fontId="1" fillId="0" borderId="20" xfId="0" applyNumberFormat="1" applyFont="1" applyBorder="1" applyAlignment="1">
      <alignment horizontal="left" indent="1"/>
    </xf>
    <xf numFmtId="0" fontId="1" fillId="0" borderId="19" xfId="0" applyNumberFormat="1" applyFont="1" applyBorder="1" applyAlignment="1">
      <alignment horizontal="left" indent="1"/>
    </xf>
    <xf numFmtId="4" fontId="50" fillId="0" borderId="29" xfId="0" applyNumberFormat="1" applyFont="1" applyBorder="1" applyAlignment="1">
      <alignment horizontal="center"/>
    </xf>
    <xf numFmtId="4" fontId="50" fillId="0" borderId="30" xfId="0" applyNumberFormat="1" applyFont="1" applyBorder="1" applyAlignment="1">
      <alignment horizontal="center"/>
    </xf>
    <xf numFmtId="4" fontId="50" fillId="0" borderId="34" xfId="0" applyNumberFormat="1" applyFont="1" applyBorder="1" applyAlignment="1">
      <alignment horizontal="center"/>
    </xf>
    <xf numFmtId="0" fontId="50" fillId="0" borderId="18" xfId="0" applyNumberFormat="1" applyFont="1" applyBorder="1" applyAlignment="1">
      <alignment horizontal="center"/>
    </xf>
    <xf numFmtId="0" fontId="50" fillId="0" borderId="20" xfId="0" applyNumberFormat="1" applyFont="1" applyBorder="1" applyAlignment="1">
      <alignment horizontal="center"/>
    </xf>
    <xf numFmtId="0" fontId="50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50" fillId="0" borderId="18" xfId="0" applyNumberFormat="1" applyFont="1" applyBorder="1" applyAlignment="1">
      <alignment horizontal="center"/>
    </xf>
    <xf numFmtId="49" fontId="50" fillId="0" borderId="2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wrapText="1" indent="3"/>
    </xf>
    <xf numFmtId="49" fontId="54" fillId="0" borderId="29" xfId="0" applyNumberFormat="1" applyFont="1" applyBorder="1" applyAlignment="1">
      <alignment horizontal="center"/>
    </xf>
    <xf numFmtId="49" fontId="54" fillId="0" borderId="30" xfId="0" applyNumberFormat="1" applyFont="1" applyBorder="1" applyAlignment="1">
      <alignment horizontal="center"/>
    </xf>
    <xf numFmtId="49" fontId="54" fillId="0" borderId="3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2"/>
    </xf>
    <xf numFmtId="0" fontId="1" fillId="0" borderId="30" xfId="0" applyNumberFormat="1" applyFont="1" applyBorder="1" applyAlignment="1">
      <alignment horizontal="left" indent="2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50" fillId="0" borderId="49" xfId="0" applyNumberFormat="1" applyFont="1" applyBorder="1" applyAlignment="1">
      <alignment horizontal="center"/>
    </xf>
    <xf numFmtId="49" fontId="50" fillId="0" borderId="40" xfId="0" applyNumberFormat="1" applyFont="1" applyBorder="1" applyAlignment="1">
      <alignment horizontal="center"/>
    </xf>
    <xf numFmtId="49" fontId="50" fillId="0" borderId="48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0" xfId="0" applyNumberFormat="1" applyFont="1" applyBorder="1" applyAlignment="1">
      <alignment horizontal="left" indent="4"/>
    </xf>
    <xf numFmtId="0" fontId="50" fillId="0" borderId="49" xfId="0" applyNumberFormat="1" applyFont="1" applyBorder="1" applyAlignment="1">
      <alignment horizontal="center"/>
    </xf>
    <xf numFmtId="0" fontId="50" fillId="0" borderId="40" xfId="0" applyNumberFormat="1" applyFont="1" applyBorder="1" applyAlignment="1">
      <alignment horizontal="center"/>
    </xf>
    <xf numFmtId="0" fontId="50" fillId="0" borderId="48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49" fontId="50" fillId="0" borderId="24" xfId="0" applyNumberFormat="1" applyFont="1" applyBorder="1" applyAlignment="1">
      <alignment horizontal="center" wrapText="1"/>
    </xf>
    <xf numFmtId="4" fontId="50" fillId="0" borderId="24" xfId="0" applyNumberFormat="1" applyFont="1" applyBorder="1" applyAlignment="1">
      <alignment horizontal="center"/>
    </xf>
    <xf numFmtId="4" fontId="50" fillId="0" borderId="25" xfId="0" applyNumberFormat="1" applyFont="1" applyBorder="1" applyAlignment="1">
      <alignment horizontal="center"/>
    </xf>
    <xf numFmtId="4" fontId="50" fillId="0" borderId="26" xfId="0" applyNumberFormat="1" applyFont="1" applyBorder="1" applyAlignment="1">
      <alignment horizontal="center"/>
    </xf>
    <xf numFmtId="0" fontId="50" fillId="0" borderId="31" xfId="0" applyNumberFormat="1" applyFont="1" applyBorder="1" applyAlignment="1">
      <alignment horizontal="center"/>
    </xf>
    <xf numFmtId="0" fontId="50" fillId="0" borderId="32" xfId="0" applyNumberFormat="1" applyFont="1" applyBorder="1" applyAlignment="1">
      <alignment horizontal="center"/>
    </xf>
    <xf numFmtId="0" fontId="50" fillId="0" borderId="36" xfId="0" applyNumberFormat="1" applyFont="1" applyBorder="1" applyAlignment="1">
      <alignment horizontal="center"/>
    </xf>
    <xf numFmtId="49" fontId="50" fillId="0" borderId="31" xfId="0" applyNumberFormat="1" applyFont="1" applyBorder="1" applyAlignment="1">
      <alignment horizontal="center"/>
    </xf>
    <xf numFmtId="49" fontId="50" fillId="0" borderId="36" xfId="0" applyNumberFormat="1" applyFont="1" applyBorder="1" applyAlignment="1">
      <alignment horizontal="center"/>
    </xf>
    <xf numFmtId="0" fontId="50" fillId="0" borderId="20" xfId="0" applyNumberFormat="1" applyFont="1" applyBorder="1" applyAlignment="1">
      <alignment horizontal="left" indent="4"/>
    </xf>
    <xf numFmtId="0" fontId="50" fillId="0" borderId="19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 horizontal="left" indent="4"/>
    </xf>
    <xf numFmtId="0" fontId="50" fillId="0" borderId="30" xfId="0" applyNumberFormat="1" applyFont="1" applyBorder="1" applyAlignment="1">
      <alignment horizontal="center" vertical="top" wrapText="1"/>
    </xf>
    <xf numFmtId="0" fontId="50" fillId="0" borderId="30" xfId="0" applyNumberFormat="1" applyFont="1" applyBorder="1" applyAlignment="1">
      <alignment horizontal="center" vertical="top"/>
    </xf>
    <xf numFmtId="0" fontId="50" fillId="0" borderId="37" xfId="0" applyNumberFormat="1" applyFont="1" applyBorder="1" applyAlignment="1">
      <alignment horizontal="center" vertical="top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50" fillId="0" borderId="20" xfId="0" applyNumberFormat="1" applyFont="1" applyBorder="1" applyAlignment="1">
      <alignment horizontal="center" wrapText="1"/>
    </xf>
    <xf numFmtId="0" fontId="50" fillId="0" borderId="20" xfId="0" applyNumberFormat="1" applyFont="1" applyBorder="1" applyAlignment="1">
      <alignment horizontal="left"/>
    </xf>
    <xf numFmtId="49" fontId="50" fillId="0" borderId="30" xfId="0" applyNumberFormat="1" applyFont="1" applyBorder="1" applyAlignment="1">
      <alignment horizontal="left"/>
    </xf>
    <xf numFmtId="49" fontId="53" fillId="0" borderId="20" xfId="0" applyNumberFormat="1" applyFont="1" applyBorder="1" applyAlignment="1">
      <alignment horizontal="left"/>
    </xf>
    <xf numFmtId="49" fontId="50" fillId="0" borderId="20" xfId="0" applyNumberFormat="1" applyFont="1" applyBorder="1" applyAlignment="1">
      <alignment horizontal="left"/>
    </xf>
    <xf numFmtId="49" fontId="52" fillId="0" borderId="20" xfId="0" applyNumberFormat="1" applyFont="1" applyBorder="1" applyAlignment="1">
      <alignment horizontal="center"/>
    </xf>
    <xf numFmtId="49" fontId="52" fillId="0" borderId="2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 indent="1"/>
    </xf>
    <xf numFmtId="0" fontId="1" fillId="0" borderId="29" xfId="0" applyNumberFormat="1" applyFont="1" applyBorder="1" applyAlignment="1">
      <alignment horizontal="left" wrapText="1" indent="3"/>
    </xf>
    <xf numFmtId="0" fontId="1" fillId="0" borderId="29" xfId="0" applyNumberFormat="1" applyFont="1" applyBorder="1" applyAlignment="1">
      <alignment horizontal="left" wrapText="1" indent="2"/>
    </xf>
    <xf numFmtId="49" fontId="1" fillId="0" borderId="0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43" xfId="0" applyNumberFormat="1" applyFont="1" applyBorder="1" applyAlignment="1">
      <alignment/>
    </xf>
    <xf numFmtId="0" fontId="1" fillId="0" borderId="50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30" xfId="0" applyNumberFormat="1" applyFont="1" applyBorder="1" applyAlignment="1">
      <alignment/>
    </xf>
    <xf numFmtId="0" fontId="1" fillId="0" borderId="37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4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4"/>
    </xf>
    <xf numFmtId="0" fontId="1" fillId="0" borderId="47" xfId="0" applyNumberFormat="1" applyFont="1" applyBorder="1" applyAlignment="1">
      <alignment horizontal="left" indent="4"/>
    </xf>
    <xf numFmtId="0" fontId="1" fillId="0" borderId="29" xfId="0" applyNumberFormat="1" applyFont="1" applyBorder="1" applyAlignment="1">
      <alignment horizontal="left" wrapText="1"/>
    </xf>
    <xf numFmtId="0" fontId="50" fillId="0" borderId="18" xfId="0" applyNumberFormat="1" applyFont="1" applyBorder="1" applyAlignment="1">
      <alignment horizontal="left" wrapText="1" indent="4"/>
    </xf>
    <xf numFmtId="0" fontId="50" fillId="0" borderId="23" xfId="0" applyNumberFormat="1" applyFont="1" applyBorder="1" applyAlignment="1">
      <alignment horizontal="left" indent="4"/>
    </xf>
    <xf numFmtId="0" fontId="50" fillId="0" borderId="29" xfId="0" applyNumberFormat="1" applyFont="1" applyBorder="1" applyAlignment="1">
      <alignment horizontal="left" wrapText="1" indent="4"/>
    </xf>
    <xf numFmtId="0" fontId="50" fillId="0" borderId="30" xfId="0" applyNumberFormat="1" applyFont="1" applyBorder="1" applyAlignment="1">
      <alignment horizontal="left" indent="4"/>
    </xf>
    <xf numFmtId="0" fontId="50" fillId="0" borderId="34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/>
    </xf>
    <xf numFmtId="0" fontId="50" fillId="0" borderId="49" xfId="0" applyNumberFormat="1" applyFont="1" applyBorder="1" applyAlignment="1">
      <alignment horizontal="left" wrapText="1" indent="4"/>
    </xf>
    <xf numFmtId="0" fontId="50" fillId="0" borderId="40" xfId="0" applyNumberFormat="1" applyFont="1" applyBorder="1" applyAlignment="1">
      <alignment horizontal="left" indent="4"/>
    </xf>
    <xf numFmtId="0" fontId="50" fillId="0" borderId="48" xfId="0" applyNumberFormat="1" applyFont="1" applyBorder="1" applyAlignment="1">
      <alignment horizontal="left" indent="4"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0" fontId="1" fillId="0" borderId="51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 vertical="top"/>
    </xf>
    <xf numFmtId="0" fontId="4" fillId="0" borderId="54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7"/>
  <sheetViews>
    <sheetView showGridLines="0" view="pageBreakPreview" zoomScale="130" zoomScaleSheetLayoutView="130" zoomScalePageLayoutView="0" workbookViewId="0" topLeftCell="A52">
      <selection activeCell="DF34" sqref="DF34:DR34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27:161" s="3" customFormat="1" ht="9">
      <c r="DW1" s="70" t="s">
        <v>24</v>
      </c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</row>
    <row r="2" spans="127:161" s="3" customFormat="1" ht="9">
      <c r="DW2" s="73" t="s">
        <v>245</v>
      </c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</row>
    <row r="3" spans="127:161" s="4" customFormat="1" ht="7.5">
      <c r="DW3" s="71" t="s">
        <v>19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127:161" s="3" customFormat="1" ht="9"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</row>
    <row r="5" spans="127:161" s="4" customFormat="1" ht="7.5">
      <c r="DW5" s="71" t="s">
        <v>20</v>
      </c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</row>
    <row r="6" spans="127:161" s="3" customFormat="1" ht="9"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L6" s="74" t="s">
        <v>244</v>
      </c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</row>
    <row r="7" spans="127:161" s="4" customFormat="1" ht="7.5">
      <c r="DW7" s="71" t="s">
        <v>21</v>
      </c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L7" s="71" t="s">
        <v>22</v>
      </c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</row>
    <row r="8" spans="127:156" s="3" customFormat="1" ht="10.5">
      <c r="DW8" s="216" t="s">
        <v>23</v>
      </c>
      <c r="DX8" s="216"/>
      <c r="DY8" s="214" t="s">
        <v>248</v>
      </c>
      <c r="DZ8" s="214"/>
      <c r="EA8" s="214"/>
      <c r="EB8" s="217" t="s">
        <v>23</v>
      </c>
      <c r="EC8" s="217"/>
      <c r="EE8" s="83" t="s">
        <v>250</v>
      </c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216">
        <v>20</v>
      </c>
      <c r="EU8" s="216"/>
      <c r="EV8" s="216"/>
      <c r="EW8" s="215" t="s">
        <v>199</v>
      </c>
      <c r="EX8" s="215"/>
      <c r="EY8" s="215"/>
      <c r="EZ8" s="3" t="s">
        <v>5</v>
      </c>
    </row>
    <row r="10" spans="96:100" s="5" customFormat="1" ht="12">
      <c r="CR10" s="6" t="s">
        <v>26</v>
      </c>
      <c r="CS10" s="212" t="s">
        <v>199</v>
      </c>
      <c r="CT10" s="212"/>
      <c r="CU10" s="212"/>
      <c r="CV10" s="5" t="s">
        <v>5</v>
      </c>
    </row>
    <row r="11" spans="51:161" s="5" customFormat="1" ht="14.25">
      <c r="AY11" s="75" t="s">
        <v>27</v>
      </c>
      <c r="AZ11" s="75"/>
      <c r="BA11" s="75"/>
      <c r="BB11" s="75"/>
      <c r="BC11" s="75"/>
      <c r="BD11" s="75"/>
      <c r="BE11" s="75"/>
      <c r="BF11" s="82" t="s">
        <v>199</v>
      </c>
      <c r="BG11" s="82"/>
      <c r="BH11" s="82"/>
      <c r="BI11" s="75" t="s">
        <v>28</v>
      </c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82" t="s">
        <v>200</v>
      </c>
      <c r="CF11" s="82"/>
      <c r="CG11" s="82"/>
      <c r="CH11" s="75" t="s">
        <v>29</v>
      </c>
      <c r="CI11" s="75"/>
      <c r="CJ11" s="75"/>
      <c r="CK11" s="75"/>
      <c r="CL11" s="75"/>
      <c r="CM11" s="82" t="s">
        <v>201</v>
      </c>
      <c r="CN11" s="82"/>
      <c r="CO11" s="82"/>
      <c r="CP11" s="76" t="s">
        <v>30</v>
      </c>
      <c r="CQ11" s="76"/>
      <c r="CR11" s="76"/>
      <c r="CS11" s="76"/>
      <c r="CT11" s="76"/>
      <c r="CU11" s="76"/>
      <c r="CV11" s="76"/>
      <c r="CW11" s="76"/>
      <c r="CX11" s="76"/>
      <c r="ES11" s="77" t="s">
        <v>25</v>
      </c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60"/>
    </row>
    <row r="12" spans="149:161" ht="10.5" thickBot="1">
      <c r="ES12" s="78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2"/>
    </row>
    <row r="13" spans="59:161" ht="12.75" customHeight="1">
      <c r="BG13" s="84" t="s">
        <v>42</v>
      </c>
      <c r="BH13" s="84"/>
      <c r="BI13" s="84"/>
      <c r="BJ13" s="84"/>
      <c r="BK13" s="83" t="s">
        <v>248</v>
      </c>
      <c r="BL13" s="83"/>
      <c r="BM13" s="83"/>
      <c r="BN13" s="85" t="s">
        <v>23</v>
      </c>
      <c r="BO13" s="85"/>
      <c r="BQ13" s="83" t="s">
        <v>250</v>
      </c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4">
        <v>20</v>
      </c>
      <c r="CG13" s="84"/>
      <c r="CH13" s="84"/>
      <c r="CI13" s="213" t="s">
        <v>199</v>
      </c>
      <c r="CJ13" s="213"/>
      <c r="CK13" s="213"/>
      <c r="CL13" s="1" t="s">
        <v>43</v>
      </c>
      <c r="EQ13" s="2" t="s">
        <v>31</v>
      </c>
      <c r="ES13" s="79" t="s">
        <v>251</v>
      </c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1"/>
    </row>
    <row r="14" spans="1:161" ht="18" customHeight="1">
      <c r="A14" s="85" t="s">
        <v>34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EQ14" s="2" t="s">
        <v>32</v>
      </c>
      <c r="ES14" s="97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9"/>
    </row>
    <row r="15" spans="1:161" ht="11.25" customHeight="1">
      <c r="A15" s="1" t="s">
        <v>35</v>
      </c>
      <c r="AB15" s="209" t="s">
        <v>221</v>
      </c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EQ15" s="2" t="s">
        <v>33</v>
      </c>
      <c r="ES15" s="97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9"/>
    </row>
    <row r="16" spans="147:161" ht="10.5">
      <c r="EQ16" s="2" t="s">
        <v>32</v>
      </c>
      <c r="ES16" s="97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47:161" ht="10.5">
      <c r="EQ17" s="2" t="s">
        <v>36</v>
      </c>
      <c r="ES17" s="97" t="s">
        <v>247</v>
      </c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ht="10.5">
      <c r="A18" s="1" t="s">
        <v>40</v>
      </c>
      <c r="K18" s="210" t="s">
        <v>246</v>
      </c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EQ18" s="2" t="s">
        <v>37</v>
      </c>
      <c r="ES18" s="97" t="s">
        <v>243</v>
      </c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:161" ht="18" customHeight="1" thickBot="1">
      <c r="A19" s="1" t="s">
        <v>41</v>
      </c>
      <c r="EQ19" s="2" t="s">
        <v>38</v>
      </c>
      <c r="ES19" s="93" t="s">
        <v>39</v>
      </c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5"/>
    </row>
    <row r="21" spans="1:161" s="7" customFormat="1" ht="10.5">
      <c r="A21" s="96" t="s">
        <v>44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</row>
    <row r="23" spans="1:161" ht="10.5">
      <c r="A23" s="59" t="s">
        <v>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60"/>
      <c r="BX23" s="30" t="s">
        <v>1</v>
      </c>
      <c r="BY23" s="31"/>
      <c r="BZ23" s="31"/>
      <c r="CA23" s="31"/>
      <c r="CB23" s="31"/>
      <c r="CC23" s="31"/>
      <c r="CD23" s="31"/>
      <c r="CE23" s="32"/>
      <c r="CF23" s="30" t="s">
        <v>2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2"/>
      <c r="CS23" s="30" t="s">
        <v>3</v>
      </c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2"/>
      <c r="DF23" s="49" t="s">
        <v>10</v>
      </c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</row>
    <row r="24" spans="1:161" ht="11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2"/>
      <c r="BX24" s="33"/>
      <c r="BY24" s="34"/>
      <c r="BZ24" s="34"/>
      <c r="CA24" s="34"/>
      <c r="CB24" s="34"/>
      <c r="CC24" s="34"/>
      <c r="CD24" s="34"/>
      <c r="CE24" s="35"/>
      <c r="CF24" s="33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5"/>
      <c r="CS24" s="33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5"/>
      <c r="DF24" s="42" t="s">
        <v>4</v>
      </c>
      <c r="DG24" s="43"/>
      <c r="DH24" s="43"/>
      <c r="DI24" s="43"/>
      <c r="DJ24" s="43"/>
      <c r="DK24" s="43"/>
      <c r="DL24" s="211" t="s">
        <v>199</v>
      </c>
      <c r="DM24" s="211"/>
      <c r="DN24" s="211"/>
      <c r="DO24" s="44" t="s">
        <v>5</v>
      </c>
      <c r="DP24" s="44"/>
      <c r="DQ24" s="44"/>
      <c r="DR24" s="45"/>
      <c r="DS24" s="42" t="s">
        <v>4</v>
      </c>
      <c r="DT24" s="43"/>
      <c r="DU24" s="43"/>
      <c r="DV24" s="43"/>
      <c r="DW24" s="43"/>
      <c r="DX24" s="43"/>
      <c r="DY24" s="211" t="s">
        <v>200</v>
      </c>
      <c r="DZ24" s="211"/>
      <c r="EA24" s="211"/>
      <c r="EB24" s="44" t="s">
        <v>5</v>
      </c>
      <c r="EC24" s="44"/>
      <c r="ED24" s="44"/>
      <c r="EE24" s="45"/>
      <c r="EF24" s="42" t="s">
        <v>4</v>
      </c>
      <c r="EG24" s="43"/>
      <c r="EH24" s="43"/>
      <c r="EI24" s="43"/>
      <c r="EJ24" s="43"/>
      <c r="EK24" s="43"/>
      <c r="EL24" s="211" t="s">
        <v>201</v>
      </c>
      <c r="EM24" s="211"/>
      <c r="EN24" s="211"/>
      <c r="EO24" s="44" t="s">
        <v>5</v>
      </c>
      <c r="EP24" s="44"/>
      <c r="EQ24" s="44"/>
      <c r="ER24" s="45"/>
      <c r="ES24" s="30" t="s">
        <v>9</v>
      </c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</row>
    <row r="25" spans="1:161" ht="39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4"/>
      <c r="BX25" s="36"/>
      <c r="BY25" s="37"/>
      <c r="BZ25" s="37"/>
      <c r="CA25" s="37"/>
      <c r="CB25" s="37"/>
      <c r="CC25" s="37"/>
      <c r="CD25" s="37"/>
      <c r="CE25" s="38"/>
      <c r="CF25" s="36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8"/>
      <c r="CS25" s="36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8"/>
      <c r="DF25" s="46" t="s">
        <v>6</v>
      </c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8"/>
      <c r="DS25" s="46" t="s">
        <v>7</v>
      </c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8"/>
      <c r="EF25" s="46" t="s">
        <v>8</v>
      </c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8"/>
      <c r="ES25" s="36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</row>
    <row r="26" spans="1:161" ht="10.5" thickBot="1">
      <c r="A26" s="54" t="s">
        <v>11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56" t="s">
        <v>12</v>
      </c>
      <c r="BY26" s="57"/>
      <c r="BZ26" s="57"/>
      <c r="CA26" s="57"/>
      <c r="CB26" s="57"/>
      <c r="CC26" s="57"/>
      <c r="CD26" s="57"/>
      <c r="CE26" s="58"/>
      <c r="CF26" s="56" t="s">
        <v>13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8"/>
      <c r="CS26" s="56" t="s">
        <v>14</v>
      </c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8"/>
      <c r="DF26" s="56" t="s">
        <v>15</v>
      </c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8"/>
      <c r="DS26" s="56" t="s">
        <v>16</v>
      </c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8"/>
      <c r="EF26" s="56" t="s">
        <v>17</v>
      </c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8"/>
      <c r="ES26" s="56" t="s">
        <v>18</v>
      </c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</row>
    <row r="27" spans="1:161" ht="12.75" customHeight="1">
      <c r="A27" s="65" t="s">
        <v>45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6" t="s">
        <v>46</v>
      </c>
      <c r="BY27" s="67"/>
      <c r="BZ27" s="67"/>
      <c r="CA27" s="67"/>
      <c r="CB27" s="67"/>
      <c r="CC27" s="67"/>
      <c r="CD27" s="67"/>
      <c r="CE27" s="68"/>
      <c r="CF27" s="69" t="s">
        <v>47</v>
      </c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8"/>
      <c r="CS27" s="69" t="s">
        <v>47</v>
      </c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8"/>
      <c r="DF27" s="51">
        <v>10735.1</v>
      </c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100"/>
      <c r="DS27" s="51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100"/>
      <c r="EF27" s="51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100"/>
      <c r="ES27" s="51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1:161" ht="12.75" customHeight="1">
      <c r="A28" s="65" t="s">
        <v>48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89" t="s">
        <v>49</v>
      </c>
      <c r="BY28" s="90"/>
      <c r="BZ28" s="90"/>
      <c r="CA28" s="90"/>
      <c r="CB28" s="90"/>
      <c r="CC28" s="90"/>
      <c r="CD28" s="90"/>
      <c r="CE28" s="91"/>
      <c r="CF28" s="92" t="s">
        <v>47</v>
      </c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1"/>
      <c r="CS28" s="92" t="s">
        <v>47</v>
      </c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1"/>
      <c r="DF28" s="86">
        <v>2343.13</v>
      </c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208"/>
      <c r="DS28" s="86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208"/>
      <c r="EF28" s="86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208"/>
      <c r="ES28" s="86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8"/>
    </row>
    <row r="29" spans="1:161" ht="10.5">
      <c r="A29" s="105" t="s">
        <v>50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6" t="s">
        <v>51</v>
      </c>
      <c r="BY29" s="107"/>
      <c r="BZ29" s="107"/>
      <c r="CA29" s="107"/>
      <c r="CB29" s="107"/>
      <c r="CC29" s="107"/>
      <c r="CD29" s="107"/>
      <c r="CE29" s="108"/>
      <c r="CF29" s="109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8"/>
      <c r="CS29" s="169" t="s">
        <v>129</v>
      </c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1"/>
      <c r="DF29" s="110">
        <f>DF30+DF33+DF40</f>
        <v>17282248.17</v>
      </c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2"/>
      <c r="DS29" s="110">
        <f>DS30+DS33+DS40</f>
        <v>15740736</v>
      </c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2"/>
      <c r="EF29" s="110">
        <f>EF30+EF33+EF40</f>
        <v>14966036</v>
      </c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2"/>
      <c r="ES29" s="86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8"/>
    </row>
    <row r="30" spans="1:161" ht="22.5" customHeight="1">
      <c r="A30" s="101" t="s">
        <v>52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89" t="s">
        <v>53</v>
      </c>
      <c r="BY30" s="90"/>
      <c r="BZ30" s="90"/>
      <c r="CA30" s="90"/>
      <c r="CB30" s="90"/>
      <c r="CC30" s="90"/>
      <c r="CD30" s="90"/>
      <c r="CE30" s="91"/>
      <c r="CF30" s="92" t="s">
        <v>54</v>
      </c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1"/>
      <c r="CS30" s="103" t="s">
        <v>54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104"/>
      <c r="DF30" s="113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5"/>
      <c r="DS30" s="113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5"/>
      <c r="EF30" s="113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5"/>
      <c r="ES30" s="86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ht="10.5">
      <c r="A31" s="125" t="s">
        <v>223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8" t="s">
        <v>56</v>
      </c>
      <c r="BY31" s="129"/>
      <c r="BZ31" s="129"/>
      <c r="CA31" s="129"/>
      <c r="CB31" s="129"/>
      <c r="CC31" s="129"/>
      <c r="CD31" s="129"/>
      <c r="CE31" s="130"/>
      <c r="CF31" s="134" t="s">
        <v>54</v>
      </c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30"/>
      <c r="CS31" s="136" t="s">
        <v>222</v>
      </c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8"/>
      <c r="DF31" s="116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8"/>
      <c r="DS31" s="116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8"/>
      <c r="EF31" s="116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8"/>
      <c r="ES31" s="153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5"/>
    </row>
    <row r="32" spans="1:161" ht="5.25" customHeight="1" thickBo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31"/>
      <c r="BY32" s="132"/>
      <c r="BZ32" s="132"/>
      <c r="CA32" s="132"/>
      <c r="CB32" s="132"/>
      <c r="CC32" s="132"/>
      <c r="CD32" s="132"/>
      <c r="CE32" s="133"/>
      <c r="CF32" s="135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3"/>
      <c r="CS32" s="139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1"/>
      <c r="DF32" s="119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1"/>
      <c r="EF32" s="119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1"/>
      <c r="ES32" s="205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7"/>
    </row>
    <row r="33" spans="1:161" ht="10.5" customHeight="1">
      <c r="A33" s="144" t="s">
        <v>57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6"/>
      <c r="BX33" s="66" t="s">
        <v>58</v>
      </c>
      <c r="BY33" s="67"/>
      <c r="BZ33" s="67"/>
      <c r="CA33" s="67"/>
      <c r="CB33" s="67"/>
      <c r="CC33" s="67"/>
      <c r="CD33" s="67"/>
      <c r="CE33" s="68"/>
      <c r="CF33" s="69" t="s">
        <v>59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8"/>
      <c r="CS33" s="197" t="s">
        <v>59</v>
      </c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198"/>
      <c r="DF33" s="122">
        <f>DF34+DF36</f>
        <v>16313667.33</v>
      </c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DS34+DS36</f>
        <v>15369936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4"/>
      <c r="EF33" s="122">
        <f>EF34+EF36</f>
        <v>14595236</v>
      </c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4"/>
      <c r="ES33" s="51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3"/>
    </row>
    <row r="34" spans="1:161" ht="33.75" customHeight="1">
      <c r="A34" s="142" t="s">
        <v>60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89" t="s">
        <v>61</v>
      </c>
      <c r="BY34" s="90"/>
      <c r="BZ34" s="90"/>
      <c r="CA34" s="90"/>
      <c r="CB34" s="90"/>
      <c r="CC34" s="90"/>
      <c r="CD34" s="90"/>
      <c r="CE34" s="91"/>
      <c r="CF34" s="92" t="s">
        <v>59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1"/>
      <c r="CS34" s="103" t="s">
        <v>98</v>
      </c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104"/>
      <c r="DF34" s="147">
        <v>14909276.85</v>
      </c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9"/>
      <c r="DS34" s="147">
        <v>13204936</v>
      </c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9"/>
      <c r="EF34" s="147">
        <v>12430236</v>
      </c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9"/>
      <c r="ES34" s="86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8"/>
    </row>
    <row r="35" spans="1:161" ht="22.5" customHeight="1">
      <c r="A35" s="142" t="s">
        <v>63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89" t="s">
        <v>62</v>
      </c>
      <c r="BY35" s="90"/>
      <c r="BZ35" s="90"/>
      <c r="CA35" s="90"/>
      <c r="CB35" s="90"/>
      <c r="CC35" s="90"/>
      <c r="CD35" s="90"/>
      <c r="CE35" s="91"/>
      <c r="CF35" s="92" t="s">
        <v>59</v>
      </c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1"/>
      <c r="CS35" s="103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104"/>
      <c r="DF35" s="113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5"/>
      <c r="DS35" s="113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5"/>
      <c r="EF35" s="113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5"/>
      <c r="ES35" s="86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8"/>
    </row>
    <row r="36" spans="1:161" ht="13.5" customHeight="1">
      <c r="A36" s="202" t="s">
        <v>224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4"/>
      <c r="BX36" s="97"/>
      <c r="BY36" s="98"/>
      <c r="BZ36" s="98"/>
      <c r="CA36" s="98"/>
      <c r="CB36" s="98"/>
      <c r="CC36" s="98"/>
      <c r="CD36" s="98"/>
      <c r="CE36" s="104"/>
      <c r="CF36" s="103" t="s">
        <v>59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104"/>
      <c r="CS36" s="103" t="s">
        <v>98</v>
      </c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104"/>
      <c r="DF36" s="147">
        <v>1404390.48</v>
      </c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9"/>
      <c r="DS36" s="147">
        <v>2165000</v>
      </c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9"/>
      <c r="EF36" s="147">
        <v>2165000</v>
      </c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9"/>
      <c r="ES36" s="86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8"/>
    </row>
    <row r="37" spans="1:161" ht="10.5" customHeight="1">
      <c r="A37" s="144" t="s">
        <v>64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6"/>
      <c r="BX37" s="89" t="s">
        <v>65</v>
      </c>
      <c r="BY37" s="90"/>
      <c r="BZ37" s="90"/>
      <c r="CA37" s="90"/>
      <c r="CB37" s="90"/>
      <c r="CC37" s="90"/>
      <c r="CD37" s="90"/>
      <c r="CE37" s="91"/>
      <c r="CF37" s="92" t="s">
        <v>66</v>
      </c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1"/>
      <c r="CS37" s="103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104"/>
      <c r="DF37" s="113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5"/>
      <c r="DS37" s="113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5"/>
      <c r="EF37" s="113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5"/>
      <c r="ES37" s="86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8"/>
    </row>
    <row r="38" spans="1:161" ht="10.5" customHeight="1">
      <c r="A38" s="125" t="s">
        <v>55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8" t="s">
        <v>67</v>
      </c>
      <c r="BY38" s="129"/>
      <c r="BZ38" s="129"/>
      <c r="CA38" s="129"/>
      <c r="CB38" s="129"/>
      <c r="CC38" s="129"/>
      <c r="CD38" s="129"/>
      <c r="CE38" s="130"/>
      <c r="CF38" s="134" t="s">
        <v>66</v>
      </c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30"/>
      <c r="CS38" s="136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8"/>
      <c r="DF38" s="116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8"/>
      <c r="DS38" s="116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8"/>
      <c r="EF38" s="116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8"/>
      <c r="ES38" s="153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5"/>
    </row>
    <row r="39" spans="1:161" ht="10.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7"/>
      <c r="BX39" s="159"/>
      <c r="BY39" s="160"/>
      <c r="BZ39" s="160"/>
      <c r="CA39" s="160"/>
      <c r="CB39" s="160"/>
      <c r="CC39" s="160"/>
      <c r="CD39" s="160"/>
      <c r="CE39" s="161"/>
      <c r="CF39" s="162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1"/>
      <c r="CS39" s="16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164"/>
      <c r="DF39" s="150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2"/>
      <c r="DS39" s="150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2"/>
      <c r="EF39" s="150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2"/>
      <c r="ES39" s="156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8"/>
    </row>
    <row r="40" spans="1:161" ht="10.5" customHeight="1">
      <c r="A40" s="144" t="s">
        <v>68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6"/>
      <c r="BX40" s="89" t="s">
        <v>69</v>
      </c>
      <c r="BY40" s="90"/>
      <c r="BZ40" s="90"/>
      <c r="CA40" s="90"/>
      <c r="CB40" s="90"/>
      <c r="CC40" s="90"/>
      <c r="CD40" s="90"/>
      <c r="CE40" s="91"/>
      <c r="CF40" s="92" t="s">
        <v>70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1"/>
      <c r="CS40" s="103" t="s">
        <v>225</v>
      </c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104"/>
      <c r="DF40" s="113">
        <f>DF41</f>
        <v>968580.84</v>
      </c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5"/>
      <c r="DS40" s="113">
        <f>DS41</f>
        <v>370800</v>
      </c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5"/>
      <c r="EF40" s="113">
        <f>EF41</f>
        <v>370800</v>
      </c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5"/>
      <c r="ES40" s="86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8"/>
    </row>
    <row r="41" spans="1:161" ht="10.5" customHeight="1">
      <c r="A41" s="165" t="s">
        <v>226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28"/>
      <c r="BY41" s="129"/>
      <c r="BZ41" s="129"/>
      <c r="CA41" s="129"/>
      <c r="CB41" s="129"/>
      <c r="CC41" s="129"/>
      <c r="CD41" s="129"/>
      <c r="CE41" s="130"/>
      <c r="CF41" s="134" t="s">
        <v>70</v>
      </c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30"/>
      <c r="CS41" s="136" t="s">
        <v>225</v>
      </c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8"/>
      <c r="DF41" s="116">
        <v>968580.84</v>
      </c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8"/>
      <c r="DS41" s="116">
        <v>370800</v>
      </c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8"/>
      <c r="EF41" s="116">
        <v>370800</v>
      </c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8"/>
      <c r="ES41" s="153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5"/>
    </row>
    <row r="42" spans="1:161" ht="10.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7"/>
      <c r="BX42" s="159"/>
      <c r="BY42" s="160"/>
      <c r="BZ42" s="160"/>
      <c r="CA42" s="160"/>
      <c r="CB42" s="160"/>
      <c r="CC42" s="160"/>
      <c r="CD42" s="160"/>
      <c r="CE42" s="161"/>
      <c r="CF42" s="162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1"/>
      <c r="CS42" s="16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164"/>
      <c r="DF42" s="150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2"/>
      <c r="DS42" s="150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2"/>
      <c r="EF42" s="150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2"/>
      <c r="ES42" s="156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8"/>
    </row>
    <row r="43" spans="1:161" ht="10.5" customHeight="1">
      <c r="A43" s="144" t="s">
        <v>71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6"/>
      <c r="BX43" s="89" t="s">
        <v>72</v>
      </c>
      <c r="BY43" s="90"/>
      <c r="BZ43" s="90"/>
      <c r="CA43" s="90"/>
      <c r="CB43" s="90"/>
      <c r="CC43" s="90"/>
      <c r="CD43" s="90"/>
      <c r="CE43" s="91"/>
      <c r="CF43" s="92" t="s">
        <v>73</v>
      </c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1"/>
      <c r="CS43" s="103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104"/>
      <c r="DF43" s="113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5"/>
      <c r="DS43" s="113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5"/>
      <c r="EF43" s="113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5"/>
      <c r="ES43" s="86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8"/>
    </row>
    <row r="44" spans="1:161" ht="10.5" customHeight="1">
      <c r="A44" s="165" t="s">
        <v>55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28" t="s">
        <v>75</v>
      </c>
      <c r="BY44" s="129"/>
      <c r="BZ44" s="129"/>
      <c r="CA44" s="129"/>
      <c r="CB44" s="129"/>
      <c r="CC44" s="129"/>
      <c r="CD44" s="129"/>
      <c r="CE44" s="130"/>
      <c r="CF44" s="134" t="s">
        <v>73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30"/>
      <c r="CS44" s="136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8"/>
      <c r="DF44" s="116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8"/>
      <c r="DS44" s="116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8"/>
      <c r="EF44" s="116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8"/>
      <c r="ES44" s="153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5"/>
    </row>
    <row r="45" spans="1:161" ht="10.5" customHeight="1">
      <c r="A45" s="166" t="s">
        <v>74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7"/>
      <c r="BX45" s="159"/>
      <c r="BY45" s="160"/>
      <c r="BZ45" s="160"/>
      <c r="CA45" s="160"/>
      <c r="CB45" s="160"/>
      <c r="CC45" s="160"/>
      <c r="CD45" s="160"/>
      <c r="CE45" s="161"/>
      <c r="CF45" s="162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1"/>
      <c r="CS45" s="16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164"/>
      <c r="DF45" s="150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2"/>
      <c r="DS45" s="150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2"/>
      <c r="EF45" s="150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2"/>
      <c r="ES45" s="156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8"/>
    </row>
    <row r="46" spans="1:161" ht="10.5" customHeight="1">
      <c r="A46" s="168" t="s">
        <v>76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7"/>
      <c r="BX46" s="89" t="s">
        <v>77</v>
      </c>
      <c r="BY46" s="90"/>
      <c r="BZ46" s="90"/>
      <c r="CA46" s="90"/>
      <c r="CB46" s="90"/>
      <c r="CC46" s="90"/>
      <c r="CD46" s="90"/>
      <c r="CE46" s="91"/>
      <c r="CF46" s="92" t="s">
        <v>73</v>
      </c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1"/>
      <c r="CS46" s="103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104"/>
      <c r="DF46" s="113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5"/>
      <c r="DS46" s="113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5"/>
      <c r="EF46" s="113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5"/>
      <c r="ES46" s="86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8"/>
    </row>
    <row r="47" spans="1:161" ht="10.5" customHeight="1">
      <c r="A47" s="168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7"/>
      <c r="BX47" s="89"/>
      <c r="BY47" s="90"/>
      <c r="BZ47" s="90"/>
      <c r="CA47" s="90"/>
      <c r="CB47" s="90"/>
      <c r="CC47" s="90"/>
      <c r="CD47" s="90"/>
      <c r="CE47" s="91"/>
      <c r="CF47" s="92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1"/>
      <c r="CS47" s="103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104"/>
      <c r="DF47" s="113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5"/>
      <c r="DS47" s="113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5"/>
      <c r="EF47" s="113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5"/>
      <c r="ES47" s="86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8"/>
    </row>
    <row r="48" spans="1:161" ht="12.75" customHeight="1">
      <c r="A48" s="144" t="s">
        <v>78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6"/>
      <c r="BX48" s="89" t="s">
        <v>79</v>
      </c>
      <c r="BY48" s="90"/>
      <c r="BZ48" s="90"/>
      <c r="CA48" s="90"/>
      <c r="CB48" s="90"/>
      <c r="CC48" s="90"/>
      <c r="CD48" s="90"/>
      <c r="CE48" s="91"/>
      <c r="CF48" s="92" t="s">
        <v>47</v>
      </c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1"/>
      <c r="CS48" s="103" t="s">
        <v>59</v>
      </c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104"/>
      <c r="DF48" s="147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9"/>
      <c r="DS48" s="147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9"/>
      <c r="EF48" s="147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9"/>
      <c r="ES48" s="86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8"/>
    </row>
    <row r="49" spans="1:161" ht="33.75" customHeight="1">
      <c r="A49" s="142" t="s">
        <v>80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89" t="s">
        <v>81</v>
      </c>
      <c r="BY49" s="90"/>
      <c r="BZ49" s="90"/>
      <c r="CA49" s="90"/>
      <c r="CB49" s="90"/>
      <c r="CC49" s="90"/>
      <c r="CD49" s="90"/>
      <c r="CE49" s="91"/>
      <c r="CF49" s="92" t="s">
        <v>82</v>
      </c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1"/>
      <c r="CS49" s="103" t="s">
        <v>98</v>
      </c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104"/>
      <c r="DF49" s="147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9"/>
      <c r="DS49" s="147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9"/>
      <c r="EF49" s="147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9"/>
      <c r="ES49" s="86" t="s">
        <v>47</v>
      </c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8"/>
    </row>
    <row r="50" spans="1:161" ht="10.5" customHeight="1">
      <c r="A50" s="168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7"/>
      <c r="BX50" s="89"/>
      <c r="BY50" s="90"/>
      <c r="BZ50" s="90"/>
      <c r="CA50" s="90"/>
      <c r="CB50" s="90"/>
      <c r="CC50" s="90"/>
      <c r="CD50" s="90"/>
      <c r="CE50" s="91"/>
      <c r="CF50" s="92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1"/>
      <c r="CS50" s="103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104"/>
      <c r="DF50" s="147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9"/>
      <c r="DS50" s="147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9"/>
      <c r="EF50" s="147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9"/>
      <c r="ES50" s="86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8"/>
    </row>
    <row r="51" spans="1:161" ht="10.5" customHeight="1">
      <c r="A51" s="105" t="s">
        <v>83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6" t="s">
        <v>84</v>
      </c>
      <c r="BY51" s="107"/>
      <c r="BZ51" s="107"/>
      <c r="CA51" s="107"/>
      <c r="CB51" s="107"/>
      <c r="CC51" s="107"/>
      <c r="CD51" s="107"/>
      <c r="CE51" s="108"/>
      <c r="CF51" s="109" t="s">
        <v>47</v>
      </c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8"/>
      <c r="CS51" s="169" t="s">
        <v>202</v>
      </c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1"/>
      <c r="DF51" s="110">
        <f>DF52+DF59+DF64</f>
        <v>17290640.14</v>
      </c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2"/>
      <c r="DS51" s="110">
        <f>DS52+DS59+DS64</f>
        <v>15740736</v>
      </c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2"/>
      <c r="EF51" s="110">
        <f>EF52+EF59+EF64</f>
        <v>14966036</v>
      </c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2"/>
      <c r="ES51" s="86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8"/>
    </row>
    <row r="52" spans="1:161" ht="22.5" customHeight="1">
      <c r="A52" s="172" t="s">
        <v>85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89" t="s">
        <v>86</v>
      </c>
      <c r="BY52" s="90"/>
      <c r="BZ52" s="90"/>
      <c r="CA52" s="90"/>
      <c r="CB52" s="90"/>
      <c r="CC52" s="90"/>
      <c r="CD52" s="90"/>
      <c r="CE52" s="91"/>
      <c r="CF52" s="92" t="s">
        <v>47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1"/>
      <c r="CS52" s="103" t="s">
        <v>203</v>
      </c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104"/>
      <c r="DF52" s="147">
        <f>DF53+DF54+DF56+DF55</f>
        <v>13311318.99</v>
      </c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9"/>
      <c r="DS52" s="147">
        <f>DS53+DS54+DS56+DS55</f>
        <v>11761801</v>
      </c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9"/>
      <c r="EF52" s="147">
        <f>EF53+EF54+EF56+EF55</f>
        <v>10987101</v>
      </c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9"/>
      <c r="ES52" s="86" t="s">
        <v>47</v>
      </c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8"/>
    </row>
    <row r="53" spans="1:161" ht="22.5" customHeight="1">
      <c r="A53" s="142" t="s">
        <v>87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89" t="s">
        <v>88</v>
      </c>
      <c r="BY53" s="90"/>
      <c r="BZ53" s="90"/>
      <c r="CA53" s="90"/>
      <c r="CB53" s="90"/>
      <c r="CC53" s="90"/>
      <c r="CD53" s="90"/>
      <c r="CE53" s="91"/>
      <c r="CF53" s="92" t="s">
        <v>89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1"/>
      <c r="CS53" s="103" t="s">
        <v>228</v>
      </c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104"/>
      <c r="DF53" s="147">
        <v>10230565.3</v>
      </c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9"/>
      <c r="DS53" s="147">
        <v>9033549</v>
      </c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9"/>
      <c r="EF53" s="147">
        <v>8438549</v>
      </c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9"/>
      <c r="ES53" s="86" t="s">
        <v>47</v>
      </c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8"/>
    </row>
    <row r="54" spans="1:161" ht="10.5" customHeight="1">
      <c r="A54" s="168" t="s">
        <v>90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7"/>
      <c r="BX54" s="89" t="s">
        <v>91</v>
      </c>
      <c r="BY54" s="90"/>
      <c r="BZ54" s="90"/>
      <c r="CA54" s="90"/>
      <c r="CB54" s="90"/>
      <c r="CC54" s="90"/>
      <c r="CD54" s="90"/>
      <c r="CE54" s="91"/>
      <c r="CF54" s="92" t="s">
        <v>92</v>
      </c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1"/>
      <c r="CS54" s="103" t="s">
        <v>227</v>
      </c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104"/>
      <c r="DF54" s="147">
        <v>1350</v>
      </c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9"/>
      <c r="DS54" s="147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9"/>
      <c r="EF54" s="147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9"/>
      <c r="ES54" s="86" t="s">
        <v>47</v>
      </c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8"/>
    </row>
    <row r="55" spans="1:161" ht="22.5" customHeight="1">
      <c r="A55" s="142" t="s">
        <v>229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89" t="s">
        <v>88</v>
      </c>
      <c r="BY55" s="90"/>
      <c r="BZ55" s="90"/>
      <c r="CA55" s="90"/>
      <c r="CB55" s="90"/>
      <c r="CC55" s="90"/>
      <c r="CD55" s="90"/>
      <c r="CE55" s="91"/>
      <c r="CF55" s="92" t="s">
        <v>89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1"/>
      <c r="CS55" s="103" t="s">
        <v>204</v>
      </c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104"/>
      <c r="DF55" s="147">
        <v>0</v>
      </c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9"/>
      <c r="DS55" s="147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9"/>
      <c r="EF55" s="147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9"/>
      <c r="ES55" s="86" t="s">
        <v>47</v>
      </c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8"/>
    </row>
    <row r="56" spans="1:161" ht="22.5" customHeight="1">
      <c r="A56" s="142" t="s">
        <v>93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89" t="s">
        <v>94</v>
      </c>
      <c r="BY56" s="90"/>
      <c r="BZ56" s="90"/>
      <c r="CA56" s="90"/>
      <c r="CB56" s="90"/>
      <c r="CC56" s="90"/>
      <c r="CD56" s="90"/>
      <c r="CE56" s="91"/>
      <c r="CF56" s="92" t="s">
        <v>95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1"/>
      <c r="CS56" s="103" t="s">
        <v>205</v>
      </c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104"/>
      <c r="DF56" s="147">
        <f>DF57+DF58</f>
        <v>3079403.69</v>
      </c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9"/>
      <c r="DS56" s="147">
        <f>DS57+DS58</f>
        <v>2728252</v>
      </c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9"/>
      <c r="EF56" s="147">
        <f>EF57+EF58</f>
        <v>2548552</v>
      </c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9"/>
      <c r="ES56" s="86" t="s">
        <v>47</v>
      </c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8"/>
    </row>
    <row r="57" spans="1:161" ht="22.5" customHeight="1">
      <c r="A57" s="179" t="s">
        <v>96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9" t="s">
        <v>97</v>
      </c>
      <c r="BY57" s="90"/>
      <c r="BZ57" s="90"/>
      <c r="CA57" s="90"/>
      <c r="CB57" s="90"/>
      <c r="CC57" s="90"/>
      <c r="CD57" s="90"/>
      <c r="CE57" s="91"/>
      <c r="CF57" s="92" t="s">
        <v>95</v>
      </c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1"/>
      <c r="CS57" s="103" t="s">
        <v>205</v>
      </c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104"/>
      <c r="DF57" s="147">
        <v>3079403.69</v>
      </c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9"/>
      <c r="DS57" s="147">
        <v>2728252</v>
      </c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9"/>
      <c r="EF57" s="147">
        <v>2548552</v>
      </c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9"/>
      <c r="ES57" s="86" t="s">
        <v>47</v>
      </c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8"/>
    </row>
    <row r="58" spans="1:161" ht="10.5" customHeight="1" thickBot="1">
      <c r="A58" s="187" t="s">
        <v>230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9"/>
      <c r="BX58" s="93" t="s">
        <v>97</v>
      </c>
      <c r="BY58" s="94"/>
      <c r="BZ58" s="94"/>
      <c r="CA58" s="94"/>
      <c r="CB58" s="94"/>
      <c r="CC58" s="94"/>
      <c r="CD58" s="94"/>
      <c r="CE58" s="174"/>
      <c r="CF58" s="175" t="s">
        <v>95</v>
      </c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174"/>
      <c r="CS58" s="176" t="s">
        <v>205</v>
      </c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8"/>
      <c r="DF58" s="181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3"/>
      <c r="DS58" s="181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3"/>
      <c r="EF58" s="181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3"/>
      <c r="ES58" s="184" t="s">
        <v>47</v>
      </c>
      <c r="ET58" s="185"/>
      <c r="EU58" s="185"/>
      <c r="EV58" s="185"/>
      <c r="EW58" s="185"/>
      <c r="EX58" s="185"/>
      <c r="EY58" s="185"/>
      <c r="EZ58" s="185"/>
      <c r="FA58" s="185"/>
      <c r="FB58" s="185"/>
      <c r="FC58" s="185"/>
      <c r="FD58" s="185"/>
      <c r="FE58" s="186"/>
    </row>
    <row r="59" spans="1:161" ht="10.5" customHeight="1">
      <c r="A59" s="101" t="s">
        <v>99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89" t="s">
        <v>100</v>
      </c>
      <c r="BY59" s="90"/>
      <c r="BZ59" s="90"/>
      <c r="CA59" s="90"/>
      <c r="CB59" s="90"/>
      <c r="CC59" s="90"/>
      <c r="CD59" s="90"/>
      <c r="CE59" s="91"/>
      <c r="CF59" s="92" t="s">
        <v>101</v>
      </c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1"/>
      <c r="CS59" s="103" t="s">
        <v>206</v>
      </c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104"/>
      <c r="DF59" s="147">
        <f>DF60+DF61+DF62+DF63</f>
        <v>695253.7</v>
      </c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9"/>
      <c r="DS59" s="147">
        <f>DS60+DS61+DS62+DS63</f>
        <v>135000</v>
      </c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9"/>
      <c r="EF59" s="147">
        <f>EF60+EF61+EF62+EF63</f>
        <v>135000</v>
      </c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9"/>
      <c r="ES59" s="86" t="s">
        <v>47</v>
      </c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8"/>
    </row>
    <row r="60" spans="1:161" ht="21.75" customHeight="1">
      <c r="A60" s="142" t="s">
        <v>102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89" t="s">
        <v>103</v>
      </c>
      <c r="BY60" s="90"/>
      <c r="BZ60" s="90"/>
      <c r="CA60" s="90"/>
      <c r="CB60" s="90"/>
      <c r="CC60" s="90"/>
      <c r="CD60" s="90"/>
      <c r="CE60" s="91"/>
      <c r="CF60" s="92" t="s">
        <v>104</v>
      </c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1"/>
      <c r="CS60" s="103" t="s">
        <v>206</v>
      </c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104"/>
      <c r="DF60" s="147">
        <v>555000</v>
      </c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9"/>
      <c r="DS60" s="147">
        <v>135000</v>
      </c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9"/>
      <c r="EF60" s="147">
        <v>135000</v>
      </c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9"/>
      <c r="ES60" s="86" t="s">
        <v>47</v>
      </c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8"/>
    </row>
    <row r="61" spans="1:161" ht="21.75" customHeight="1">
      <c r="A61" s="142" t="s">
        <v>105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89" t="s">
        <v>106</v>
      </c>
      <c r="BY61" s="90"/>
      <c r="BZ61" s="90"/>
      <c r="CA61" s="90"/>
      <c r="CB61" s="90"/>
      <c r="CC61" s="90"/>
      <c r="CD61" s="90"/>
      <c r="CE61" s="91"/>
      <c r="CF61" s="92" t="s">
        <v>107</v>
      </c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1"/>
      <c r="CS61" s="103" t="s">
        <v>231</v>
      </c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104"/>
      <c r="DF61" s="113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5"/>
      <c r="DS61" s="113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5"/>
      <c r="EF61" s="113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5"/>
      <c r="ES61" s="86" t="s">
        <v>47</v>
      </c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8"/>
    </row>
    <row r="62" spans="1:161" ht="10.5" customHeight="1">
      <c r="A62" s="142" t="s">
        <v>108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89" t="s">
        <v>109</v>
      </c>
      <c r="BY62" s="90"/>
      <c r="BZ62" s="90"/>
      <c r="CA62" s="90"/>
      <c r="CB62" s="90"/>
      <c r="CC62" s="90"/>
      <c r="CD62" s="90"/>
      <c r="CE62" s="91"/>
      <c r="CF62" s="92" t="s">
        <v>110</v>
      </c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1"/>
      <c r="CS62" s="103" t="s">
        <v>232</v>
      </c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104"/>
      <c r="DF62" s="113">
        <v>140253.7</v>
      </c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5"/>
      <c r="DS62" s="113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5"/>
      <c r="EF62" s="113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5"/>
      <c r="ES62" s="86" t="s">
        <v>47</v>
      </c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8"/>
    </row>
    <row r="63" spans="1:161" ht="21.75" customHeight="1">
      <c r="A63" s="142" t="s">
        <v>111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89" t="s">
        <v>112</v>
      </c>
      <c r="BY63" s="90"/>
      <c r="BZ63" s="90"/>
      <c r="CA63" s="90"/>
      <c r="CB63" s="90"/>
      <c r="CC63" s="90"/>
      <c r="CD63" s="90"/>
      <c r="CE63" s="91"/>
      <c r="CF63" s="92" t="s">
        <v>113</v>
      </c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1"/>
      <c r="CS63" s="103" t="s">
        <v>233</v>
      </c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104"/>
      <c r="DF63" s="113">
        <v>0</v>
      </c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5"/>
      <c r="DS63" s="113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5"/>
      <c r="EF63" s="113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5"/>
      <c r="ES63" s="86" t="s">
        <v>47</v>
      </c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8"/>
    </row>
    <row r="64" spans="1:161" ht="12.75" customHeight="1">
      <c r="A64" s="101" t="s">
        <v>114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9" t="s">
        <v>115</v>
      </c>
      <c r="BY64" s="90"/>
      <c r="BZ64" s="90"/>
      <c r="CA64" s="90"/>
      <c r="CB64" s="90"/>
      <c r="CC64" s="90"/>
      <c r="CD64" s="90"/>
      <c r="CE64" s="91"/>
      <c r="CF64" s="92" t="s">
        <v>47</v>
      </c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1"/>
      <c r="CS64" s="103" t="s">
        <v>207</v>
      </c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104"/>
      <c r="DF64" s="147">
        <f>DF65+DF66+DF67+DF68</f>
        <v>3284067.45</v>
      </c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9"/>
      <c r="DS64" s="147">
        <f>DS65+DS66+DS67+DS68</f>
        <v>3843935</v>
      </c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9"/>
      <c r="EF64" s="147">
        <f>EF65+EF66+EF67+EF68</f>
        <v>3843935</v>
      </c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9"/>
      <c r="ES64" s="86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8"/>
    </row>
    <row r="65" spans="1:161" ht="21.75" customHeight="1">
      <c r="A65" s="142" t="s">
        <v>116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89" t="s">
        <v>117</v>
      </c>
      <c r="BY65" s="90"/>
      <c r="BZ65" s="90"/>
      <c r="CA65" s="90"/>
      <c r="CB65" s="90"/>
      <c r="CC65" s="90"/>
      <c r="CD65" s="90"/>
      <c r="CE65" s="91"/>
      <c r="CF65" s="92" t="s">
        <v>118</v>
      </c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1"/>
      <c r="CS65" s="103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104"/>
      <c r="DF65" s="113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5"/>
      <c r="DS65" s="113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5"/>
      <c r="EF65" s="113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5"/>
      <c r="ES65" s="86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8"/>
    </row>
    <row r="66" spans="1:161" ht="10.5" customHeight="1" thickBot="1">
      <c r="A66" s="142" t="s">
        <v>119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28" t="s">
        <v>120</v>
      </c>
      <c r="BY66" s="129"/>
      <c r="BZ66" s="129"/>
      <c r="CA66" s="129"/>
      <c r="CB66" s="129"/>
      <c r="CC66" s="129"/>
      <c r="CD66" s="129"/>
      <c r="CE66" s="130"/>
      <c r="CF66" s="134" t="s">
        <v>121</v>
      </c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30"/>
      <c r="CS66" s="136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8"/>
      <c r="DF66" s="116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8"/>
      <c r="DS66" s="116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8"/>
      <c r="EF66" s="116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8"/>
      <c r="ES66" s="153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5"/>
    </row>
    <row r="67" spans="1:161" ht="21.75" customHeight="1">
      <c r="A67" s="142" t="s">
        <v>122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66" t="s">
        <v>123</v>
      </c>
      <c r="BY67" s="67"/>
      <c r="BZ67" s="67"/>
      <c r="CA67" s="67"/>
      <c r="CB67" s="67"/>
      <c r="CC67" s="67"/>
      <c r="CD67" s="67"/>
      <c r="CE67" s="68"/>
      <c r="CF67" s="69" t="s">
        <v>124</v>
      </c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8"/>
      <c r="CS67" s="197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198"/>
      <c r="DF67" s="194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6"/>
      <c r="DS67" s="194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6"/>
      <c r="EF67" s="194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6"/>
      <c r="ES67" s="51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3"/>
    </row>
    <row r="68" spans="1:161" ht="11.25" customHeight="1">
      <c r="A68" s="168" t="s">
        <v>125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7"/>
      <c r="BX68" s="159" t="s">
        <v>126</v>
      </c>
      <c r="BY68" s="160"/>
      <c r="BZ68" s="160"/>
      <c r="CA68" s="160"/>
      <c r="CB68" s="160"/>
      <c r="CC68" s="160"/>
      <c r="CD68" s="160"/>
      <c r="CE68" s="161"/>
      <c r="CF68" s="162" t="s">
        <v>127</v>
      </c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1"/>
      <c r="CS68" s="163" t="s">
        <v>207</v>
      </c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164"/>
      <c r="DF68" s="39">
        <f>SUM(DF69:DR77)</f>
        <v>3284067.45</v>
      </c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1"/>
      <c r="DS68" s="39">
        <f>SUM(DS69:EE77)</f>
        <v>3843935</v>
      </c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1"/>
      <c r="EF68" s="39">
        <f>SUM(EF69:ER77)</f>
        <v>3843935</v>
      </c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156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8"/>
    </row>
    <row r="69" spans="1:161" ht="11.25" customHeight="1">
      <c r="A69" s="201" t="s">
        <v>128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128"/>
      <c r="BY69" s="129"/>
      <c r="BZ69" s="129"/>
      <c r="CA69" s="129"/>
      <c r="CB69" s="129"/>
      <c r="CC69" s="129"/>
      <c r="CD69" s="129"/>
      <c r="CE69" s="130"/>
      <c r="CF69" s="136" t="s">
        <v>127</v>
      </c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8"/>
      <c r="CS69" s="190" t="s">
        <v>220</v>
      </c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8"/>
      <c r="DF69" s="191">
        <v>28200</v>
      </c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3"/>
      <c r="DS69" s="191">
        <v>30000</v>
      </c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3"/>
      <c r="EF69" s="191">
        <v>30000</v>
      </c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3"/>
      <c r="ES69" s="153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5"/>
    </row>
    <row r="70" spans="1:161" ht="11.25" customHeight="1">
      <c r="A70" s="199" t="s">
        <v>208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200"/>
      <c r="BX70" s="159"/>
      <c r="BY70" s="160"/>
      <c r="BZ70" s="160"/>
      <c r="CA70" s="160"/>
      <c r="CB70" s="160"/>
      <c r="CC70" s="160"/>
      <c r="CD70" s="160"/>
      <c r="CE70" s="161"/>
      <c r="CF70" s="16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164"/>
      <c r="CS70" s="16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164"/>
      <c r="DF70" s="39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1"/>
      <c r="DS70" s="39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1"/>
      <c r="EF70" s="39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156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8"/>
    </row>
    <row r="71" spans="1:161" ht="11.25" customHeight="1">
      <c r="A71" s="199" t="s">
        <v>209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200"/>
      <c r="BX71" s="23"/>
      <c r="BY71" s="24"/>
      <c r="BZ71" s="24"/>
      <c r="CA71" s="24"/>
      <c r="CB71" s="24"/>
      <c r="CC71" s="24"/>
      <c r="CD71" s="24"/>
      <c r="CE71" s="25"/>
      <c r="CF71" s="103" t="s">
        <v>127</v>
      </c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104"/>
      <c r="CS71" s="103" t="s">
        <v>215</v>
      </c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104"/>
      <c r="DF71" s="147">
        <v>1077150</v>
      </c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9"/>
      <c r="DS71" s="147">
        <v>912000</v>
      </c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9"/>
      <c r="EF71" s="147">
        <v>912000</v>
      </c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9"/>
      <c r="ES71" s="19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0"/>
    </row>
    <row r="72" spans="1:161" ht="11.25" customHeight="1">
      <c r="A72" s="199" t="s">
        <v>210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200"/>
      <c r="BX72" s="23"/>
      <c r="BY72" s="24"/>
      <c r="BZ72" s="24"/>
      <c r="CA72" s="24"/>
      <c r="CB72" s="24"/>
      <c r="CC72" s="24"/>
      <c r="CD72" s="24"/>
      <c r="CE72" s="25"/>
      <c r="CF72" s="103" t="s">
        <v>127</v>
      </c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104"/>
      <c r="CS72" s="103" t="s">
        <v>216</v>
      </c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104"/>
      <c r="DF72" s="147">
        <v>115000</v>
      </c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9"/>
      <c r="DS72" s="147">
        <v>100000</v>
      </c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9"/>
      <c r="EF72" s="147">
        <v>100000</v>
      </c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9"/>
      <c r="ES72" s="19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0"/>
    </row>
    <row r="73" spans="1:161" ht="11.25" customHeight="1">
      <c r="A73" s="199" t="s">
        <v>211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200"/>
      <c r="BX73" s="23"/>
      <c r="BY73" s="24"/>
      <c r="BZ73" s="24"/>
      <c r="CA73" s="24"/>
      <c r="CB73" s="24"/>
      <c r="CC73" s="24"/>
      <c r="CD73" s="24"/>
      <c r="CE73" s="25"/>
      <c r="CF73" s="103" t="s">
        <v>127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104"/>
      <c r="CS73" s="103" t="s">
        <v>217</v>
      </c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104"/>
      <c r="DF73" s="147">
        <v>170900</v>
      </c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9"/>
      <c r="DS73" s="147">
        <v>168700</v>
      </c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9"/>
      <c r="EF73" s="147">
        <v>168700</v>
      </c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9"/>
      <c r="ES73" s="19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0"/>
    </row>
    <row r="74" spans="1:161" ht="11.25" customHeight="1">
      <c r="A74" s="199" t="s">
        <v>212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200"/>
      <c r="BX74" s="23"/>
      <c r="BY74" s="24"/>
      <c r="BZ74" s="24"/>
      <c r="CA74" s="24"/>
      <c r="CB74" s="24"/>
      <c r="CC74" s="24"/>
      <c r="CD74" s="24"/>
      <c r="CE74" s="25"/>
      <c r="CF74" s="163" t="s">
        <v>127</v>
      </c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164"/>
      <c r="CS74" s="163" t="s">
        <v>218</v>
      </c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164"/>
      <c r="DF74" s="39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1"/>
      <c r="DS74" s="39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1"/>
      <c r="EF74" s="39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19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0"/>
    </row>
    <row r="75" spans="1:161" ht="11.25" customHeight="1">
      <c r="A75" s="199" t="s">
        <v>235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200"/>
      <c r="BX75" s="23"/>
      <c r="BY75" s="28"/>
      <c r="BZ75" s="28"/>
      <c r="CA75" s="28"/>
      <c r="CB75" s="28"/>
      <c r="CC75" s="28"/>
      <c r="CD75" s="28"/>
      <c r="CE75" s="29"/>
      <c r="CF75" s="163" t="s">
        <v>127</v>
      </c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164"/>
      <c r="CS75" s="163" t="s">
        <v>236</v>
      </c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164"/>
      <c r="DF75" s="39">
        <v>78871.25</v>
      </c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1"/>
      <c r="DS75" s="39">
        <v>111985</v>
      </c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1"/>
      <c r="EF75" s="39">
        <v>111985</v>
      </c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1"/>
      <c r="ES75" s="19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0"/>
    </row>
    <row r="76" spans="1:161" ht="11.25" customHeight="1">
      <c r="A76" s="199" t="s">
        <v>213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200"/>
      <c r="BX76" s="23"/>
      <c r="BY76" s="24"/>
      <c r="BZ76" s="24"/>
      <c r="CA76" s="24"/>
      <c r="CB76" s="24"/>
      <c r="CC76" s="24"/>
      <c r="CD76" s="24"/>
      <c r="CE76" s="25"/>
      <c r="CF76" s="103" t="s">
        <v>127</v>
      </c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104"/>
      <c r="CS76" s="103" t="s">
        <v>234</v>
      </c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104"/>
      <c r="DF76" s="147">
        <v>1813946.2</v>
      </c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9"/>
      <c r="DS76" s="147">
        <v>2521250</v>
      </c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9"/>
      <c r="EF76" s="147">
        <v>2521250</v>
      </c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9"/>
      <c r="ES76" s="19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0"/>
    </row>
    <row r="77" spans="1:161" ht="11.25" customHeight="1">
      <c r="A77" s="199" t="s">
        <v>214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200"/>
      <c r="BX77" s="23"/>
      <c r="BY77" s="24"/>
      <c r="BZ77" s="24"/>
      <c r="CA77" s="24"/>
      <c r="CB77" s="24"/>
      <c r="CC77" s="24"/>
      <c r="CD77" s="24"/>
      <c r="CE77" s="25"/>
      <c r="CF77" s="163" t="s">
        <v>127</v>
      </c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164"/>
      <c r="CS77" s="163" t="s">
        <v>219</v>
      </c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164"/>
      <c r="DF77" s="39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1"/>
      <c r="DS77" s="39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1"/>
      <c r="EF77" s="39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1"/>
      <c r="ES77" s="19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0"/>
    </row>
  </sheetData>
  <sheetProtection/>
  <mergeCells count="426">
    <mergeCell ref="EL6:FE6"/>
    <mergeCell ref="DY8:EA8"/>
    <mergeCell ref="EE8:ES8"/>
    <mergeCell ref="EW8:EY8"/>
    <mergeCell ref="DW7:EI7"/>
    <mergeCell ref="EL7:FE7"/>
    <mergeCell ref="DW8:DX8"/>
    <mergeCell ref="EB8:EC8"/>
    <mergeCell ref="ET8:EV8"/>
    <mergeCell ref="DS29:EE29"/>
    <mergeCell ref="EF29:ER29"/>
    <mergeCell ref="DS27:EE27"/>
    <mergeCell ref="EF27:ER27"/>
    <mergeCell ref="CS10:CU10"/>
    <mergeCell ref="CE11:CG11"/>
    <mergeCell ref="CM11:CO11"/>
    <mergeCell ref="BQ13:CE13"/>
    <mergeCell ref="CI13:CK13"/>
    <mergeCell ref="CF13:CH13"/>
    <mergeCell ref="DF28:DR28"/>
    <mergeCell ref="CS34:DE34"/>
    <mergeCell ref="DF34:DR34"/>
    <mergeCell ref="DS28:EE28"/>
    <mergeCell ref="EF28:ER28"/>
    <mergeCell ref="AB15:DP15"/>
    <mergeCell ref="K18:DP18"/>
    <mergeCell ref="DL24:DN24"/>
    <mergeCell ref="DY24:EA24"/>
    <mergeCell ref="EL24:EN24"/>
    <mergeCell ref="ES15:FE15"/>
    <mergeCell ref="ES16:FE16"/>
    <mergeCell ref="CS36:DE36"/>
    <mergeCell ref="DF36:DR36"/>
    <mergeCell ref="DS36:EE36"/>
    <mergeCell ref="EF36:ER36"/>
    <mergeCell ref="ES18:FE18"/>
    <mergeCell ref="ES17:FE17"/>
    <mergeCell ref="CS29:DE29"/>
    <mergeCell ref="CS33:DE33"/>
    <mergeCell ref="ES31:FE32"/>
    <mergeCell ref="ES33:FE33"/>
    <mergeCell ref="EF57:ER57"/>
    <mergeCell ref="CS57:DE57"/>
    <mergeCell ref="DF56:DR56"/>
    <mergeCell ref="EF54:ER54"/>
    <mergeCell ref="CS54:DE54"/>
    <mergeCell ref="EF52:ER52"/>
    <mergeCell ref="CS53:DE53"/>
    <mergeCell ref="DF53:DR53"/>
    <mergeCell ref="A36:BW36"/>
    <mergeCell ref="DS56:EE56"/>
    <mergeCell ref="EF56:ER56"/>
    <mergeCell ref="CS56:DE56"/>
    <mergeCell ref="DF55:DR55"/>
    <mergeCell ref="DS55:EE55"/>
    <mergeCell ref="EF55:ER55"/>
    <mergeCell ref="CS55:DE55"/>
    <mergeCell ref="EF49:ER49"/>
    <mergeCell ref="CS49:DE49"/>
    <mergeCell ref="DF77:DR77"/>
    <mergeCell ref="A75:BW75"/>
    <mergeCell ref="CF75:CR75"/>
    <mergeCell ref="CS75:DE75"/>
    <mergeCell ref="DF75:DR75"/>
    <mergeCell ref="DS53:EE53"/>
    <mergeCell ref="DF63:DR63"/>
    <mergeCell ref="A71:BW71"/>
    <mergeCell ref="A72:BW72"/>
    <mergeCell ref="A73:BW73"/>
    <mergeCell ref="EF60:ER60"/>
    <mergeCell ref="EF64:ER64"/>
    <mergeCell ref="EF59:ER59"/>
    <mergeCell ref="DS63:EE63"/>
    <mergeCell ref="A77:BW77"/>
    <mergeCell ref="A74:BW74"/>
    <mergeCell ref="A76:BW76"/>
    <mergeCell ref="CF77:CR77"/>
    <mergeCell ref="CS77:DE77"/>
    <mergeCell ref="A69:BW69"/>
    <mergeCell ref="BX69:CE70"/>
    <mergeCell ref="EF72:ER72"/>
    <mergeCell ref="A70:BW70"/>
    <mergeCell ref="DS59:EE59"/>
    <mergeCell ref="DF72:DR72"/>
    <mergeCell ref="DS65:EE65"/>
    <mergeCell ref="CS60:DE60"/>
    <mergeCell ref="CF68:CR68"/>
    <mergeCell ref="CF72:CR72"/>
    <mergeCell ref="CF71:CR71"/>
    <mergeCell ref="ES69:FE70"/>
    <mergeCell ref="CS59:DE59"/>
    <mergeCell ref="DF60:DR60"/>
    <mergeCell ref="CS64:DE64"/>
    <mergeCell ref="EF63:ER63"/>
    <mergeCell ref="EF65:ER65"/>
    <mergeCell ref="DF64:DR64"/>
    <mergeCell ref="CS66:DE66"/>
    <mergeCell ref="DS64:EE64"/>
    <mergeCell ref="CS68:DE68"/>
    <mergeCell ref="CS50:DE50"/>
    <mergeCell ref="DF50:DR50"/>
    <mergeCell ref="DS50:EE50"/>
    <mergeCell ref="EF50:ER50"/>
    <mergeCell ref="DF49:DR49"/>
    <mergeCell ref="DS49:EE49"/>
    <mergeCell ref="ES67:FE67"/>
    <mergeCell ref="A67:BW67"/>
    <mergeCell ref="BX67:CE67"/>
    <mergeCell ref="CF67:CR67"/>
    <mergeCell ref="CS67:DE67"/>
    <mergeCell ref="ES68:FE68"/>
    <mergeCell ref="A68:BW68"/>
    <mergeCell ref="BX68:CE68"/>
    <mergeCell ref="DF67:DR67"/>
    <mergeCell ref="DF66:DR66"/>
    <mergeCell ref="DS66:EE66"/>
    <mergeCell ref="EF66:ER66"/>
    <mergeCell ref="EF71:ER71"/>
    <mergeCell ref="DF68:DR68"/>
    <mergeCell ref="DS68:EE68"/>
    <mergeCell ref="EF67:ER67"/>
    <mergeCell ref="DS69:EE70"/>
    <mergeCell ref="EF69:ER70"/>
    <mergeCell ref="EF68:ER68"/>
    <mergeCell ref="ES66:FE66"/>
    <mergeCell ref="DS74:EE74"/>
    <mergeCell ref="EF74:ER74"/>
    <mergeCell ref="CF74:CR74"/>
    <mergeCell ref="CF73:CR73"/>
    <mergeCell ref="CS73:DE73"/>
    <mergeCell ref="DF73:DR73"/>
    <mergeCell ref="DS73:EE73"/>
    <mergeCell ref="EF73:ER73"/>
    <mergeCell ref="CS71:DE71"/>
    <mergeCell ref="ES65:FE65"/>
    <mergeCell ref="A65:BW65"/>
    <mergeCell ref="BX65:CE65"/>
    <mergeCell ref="CF65:CR65"/>
    <mergeCell ref="CS65:DE65"/>
    <mergeCell ref="CS74:DE74"/>
    <mergeCell ref="DF74:DR74"/>
    <mergeCell ref="DF65:DR65"/>
    <mergeCell ref="A66:BW66"/>
    <mergeCell ref="BX66:CE66"/>
    <mergeCell ref="EF77:ER77"/>
    <mergeCell ref="ES64:FE64"/>
    <mergeCell ref="A64:BW64"/>
    <mergeCell ref="BX64:CE64"/>
    <mergeCell ref="CF64:CR64"/>
    <mergeCell ref="CF76:CR76"/>
    <mergeCell ref="CS76:DE76"/>
    <mergeCell ref="DF76:DR76"/>
    <mergeCell ref="DS76:EE76"/>
    <mergeCell ref="EF76:ER76"/>
    <mergeCell ref="DS77:EE77"/>
    <mergeCell ref="CF66:CR66"/>
    <mergeCell ref="DF71:DR71"/>
    <mergeCell ref="DS71:EE71"/>
    <mergeCell ref="CF69:CR70"/>
    <mergeCell ref="CS72:DE72"/>
    <mergeCell ref="DS72:EE72"/>
    <mergeCell ref="CS69:DE70"/>
    <mergeCell ref="DF69:DR70"/>
    <mergeCell ref="DS67:EE67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ES60:FE60"/>
    <mergeCell ref="A60:BW60"/>
    <mergeCell ref="BX60:CE60"/>
    <mergeCell ref="CF60:CR60"/>
    <mergeCell ref="DS60:EE60"/>
    <mergeCell ref="ES59:FE59"/>
    <mergeCell ref="A59:BW59"/>
    <mergeCell ref="BX59:CE59"/>
    <mergeCell ref="CF59:CR59"/>
    <mergeCell ref="DF59:DR59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ES57:FE57"/>
    <mergeCell ref="A57:BW57"/>
    <mergeCell ref="BX57:CE57"/>
    <mergeCell ref="CF57:CR57"/>
    <mergeCell ref="ES56:FE56"/>
    <mergeCell ref="A56:BW56"/>
    <mergeCell ref="BX56:CE56"/>
    <mergeCell ref="CF56:CR56"/>
    <mergeCell ref="DF57:DR57"/>
    <mergeCell ref="DS57:EE57"/>
    <mergeCell ref="ES55:FE55"/>
    <mergeCell ref="A55:BW55"/>
    <mergeCell ref="BX55:CE55"/>
    <mergeCell ref="CF55:CR55"/>
    <mergeCell ref="ES54:FE54"/>
    <mergeCell ref="A54:BW54"/>
    <mergeCell ref="BX54:CE54"/>
    <mergeCell ref="CF54:CR54"/>
    <mergeCell ref="DF54:DR54"/>
    <mergeCell ref="DS54:EE54"/>
    <mergeCell ref="A52:BW52"/>
    <mergeCell ref="A53:BW53"/>
    <mergeCell ref="BX52:CE52"/>
    <mergeCell ref="CF52:CR52"/>
    <mergeCell ref="BX53:CE53"/>
    <mergeCell ref="CF53:CR53"/>
    <mergeCell ref="CS51:DE51"/>
    <mergeCell ref="DF51:DR51"/>
    <mergeCell ref="DS51:EE51"/>
    <mergeCell ref="EF51:ER51"/>
    <mergeCell ref="ES52:FE52"/>
    <mergeCell ref="ES53:FE53"/>
    <mergeCell ref="DF52:DR52"/>
    <mergeCell ref="DS52:EE52"/>
    <mergeCell ref="CS52:DE52"/>
    <mergeCell ref="EF53:ER53"/>
    <mergeCell ref="ES48:FE48"/>
    <mergeCell ref="A48:BW48"/>
    <mergeCell ref="BX48:CE48"/>
    <mergeCell ref="CF48:CR48"/>
    <mergeCell ref="DF48:DR48"/>
    <mergeCell ref="DS48:EE48"/>
    <mergeCell ref="EF48:ER48"/>
    <mergeCell ref="CS48:DE48"/>
    <mergeCell ref="ES49:FE49"/>
    <mergeCell ref="A49:BW49"/>
    <mergeCell ref="BX49:CE49"/>
    <mergeCell ref="CF49:CR49"/>
    <mergeCell ref="ES50:FE50"/>
    <mergeCell ref="A51:BW51"/>
    <mergeCell ref="BX51:CE51"/>
    <mergeCell ref="CF51:CR51"/>
    <mergeCell ref="ES51:FE51"/>
    <mergeCell ref="A50:BW50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4:DR45"/>
    <mergeCell ref="DS44:EE45"/>
    <mergeCell ref="EF44:ER45"/>
    <mergeCell ref="ES44:FE45"/>
    <mergeCell ref="A44:BW44"/>
    <mergeCell ref="BX44:CE45"/>
    <mergeCell ref="CF44:CR45"/>
    <mergeCell ref="CS44:DE45"/>
    <mergeCell ref="A45:BW45"/>
    <mergeCell ref="DF43:DR43"/>
    <mergeCell ref="DS43:EE43"/>
    <mergeCell ref="EF43:ER43"/>
    <mergeCell ref="ES43:FE43"/>
    <mergeCell ref="A43:BW43"/>
    <mergeCell ref="BX43:CE43"/>
    <mergeCell ref="CF43:CR43"/>
    <mergeCell ref="CS43:DE43"/>
    <mergeCell ref="DF41:DR42"/>
    <mergeCell ref="DS41:EE42"/>
    <mergeCell ref="EF41:ER42"/>
    <mergeCell ref="ES41:FE42"/>
    <mergeCell ref="A41:BW41"/>
    <mergeCell ref="BX41:CE42"/>
    <mergeCell ref="CF41:CR42"/>
    <mergeCell ref="CS41:DE42"/>
    <mergeCell ref="A42:BW42"/>
    <mergeCell ref="DS40:EE40"/>
    <mergeCell ref="EF40:ER40"/>
    <mergeCell ref="ES40:FE40"/>
    <mergeCell ref="A40:BW40"/>
    <mergeCell ref="BX40:CE40"/>
    <mergeCell ref="CF40:CR40"/>
    <mergeCell ref="CS40:DE40"/>
    <mergeCell ref="A38:BW38"/>
    <mergeCell ref="BX38:CE39"/>
    <mergeCell ref="CF38:CR39"/>
    <mergeCell ref="CS38:DE39"/>
    <mergeCell ref="A39:BW39"/>
    <mergeCell ref="DF40:DR40"/>
    <mergeCell ref="DF37:DR37"/>
    <mergeCell ref="DS37:EE37"/>
    <mergeCell ref="EF37:ER37"/>
    <mergeCell ref="ES37:FE37"/>
    <mergeCell ref="DF38:DR39"/>
    <mergeCell ref="DS38:EE39"/>
    <mergeCell ref="EF38:ER39"/>
    <mergeCell ref="ES38:FE39"/>
    <mergeCell ref="CF34:CR34"/>
    <mergeCell ref="BX36:CE36"/>
    <mergeCell ref="DF35:DR35"/>
    <mergeCell ref="DS35:EE35"/>
    <mergeCell ref="EF35:ER35"/>
    <mergeCell ref="ES35:FE35"/>
    <mergeCell ref="ES36:FE36"/>
    <mergeCell ref="CF36:CR36"/>
    <mergeCell ref="DS34:EE34"/>
    <mergeCell ref="EF34:ER34"/>
    <mergeCell ref="A35:BW35"/>
    <mergeCell ref="BX35:CE35"/>
    <mergeCell ref="CF35:CR35"/>
    <mergeCell ref="CS35:DE35"/>
    <mergeCell ref="BX50:CE50"/>
    <mergeCell ref="CF50:CR50"/>
    <mergeCell ref="A37:BW37"/>
    <mergeCell ref="BX37:CE37"/>
    <mergeCell ref="CF37:CR37"/>
    <mergeCell ref="CS37:DE37"/>
    <mergeCell ref="ES34:FE34"/>
    <mergeCell ref="A31:BW31"/>
    <mergeCell ref="A32:BW32"/>
    <mergeCell ref="BX31:CE32"/>
    <mergeCell ref="CF31:CR32"/>
    <mergeCell ref="CS31:DE32"/>
    <mergeCell ref="A34:BW34"/>
    <mergeCell ref="BX34:CE34"/>
    <mergeCell ref="A33:BW33"/>
    <mergeCell ref="BX33:CE33"/>
    <mergeCell ref="CF33:CR33"/>
    <mergeCell ref="DF30:DR30"/>
    <mergeCell ref="DS30:EE30"/>
    <mergeCell ref="EF30:ER30"/>
    <mergeCell ref="DF31:DR32"/>
    <mergeCell ref="DS31:EE32"/>
    <mergeCell ref="EF31:ER32"/>
    <mergeCell ref="DF33:DR33"/>
    <mergeCell ref="DS33:EE33"/>
    <mergeCell ref="EF33:ER33"/>
    <mergeCell ref="ES30:FE30"/>
    <mergeCell ref="A30:BW30"/>
    <mergeCell ref="BX30:CE30"/>
    <mergeCell ref="CF30:CR30"/>
    <mergeCell ref="CS30:DE30"/>
    <mergeCell ref="ES29:FE29"/>
    <mergeCell ref="A29:BW29"/>
    <mergeCell ref="BX29:CE29"/>
    <mergeCell ref="CF29:CR29"/>
    <mergeCell ref="DF29:DR29"/>
    <mergeCell ref="ES28:FE28"/>
    <mergeCell ref="A28:BW28"/>
    <mergeCell ref="BX28:CE28"/>
    <mergeCell ref="CF28:CR28"/>
    <mergeCell ref="CS28:DE28"/>
    <mergeCell ref="A14:AA14"/>
    <mergeCell ref="ES19:FE19"/>
    <mergeCell ref="A21:FE21"/>
    <mergeCell ref="ES14:FE14"/>
    <mergeCell ref="DF27:DR27"/>
    <mergeCell ref="BI11:CD11"/>
    <mergeCell ref="AY11:BE11"/>
    <mergeCell ref="CP11:CX11"/>
    <mergeCell ref="ES11:FE12"/>
    <mergeCell ref="CH11:CL11"/>
    <mergeCell ref="ES13:FE13"/>
    <mergeCell ref="BF11:BH11"/>
    <mergeCell ref="BK13:BM13"/>
    <mergeCell ref="BG13:BJ13"/>
    <mergeCell ref="BN13:BO13"/>
    <mergeCell ref="A27:BW27"/>
    <mergeCell ref="BX27:CE27"/>
    <mergeCell ref="CF27:CR27"/>
    <mergeCell ref="CS27:DE27"/>
    <mergeCell ref="DW1:FE1"/>
    <mergeCell ref="DW3:FE3"/>
    <mergeCell ref="DW4:FE4"/>
    <mergeCell ref="DW5:FE5"/>
    <mergeCell ref="DW2:FE2"/>
    <mergeCell ref="DW6:EI6"/>
    <mergeCell ref="DF26:DR26"/>
    <mergeCell ref="DS26:EE26"/>
    <mergeCell ref="EF26:ER26"/>
    <mergeCell ref="DF24:DK24"/>
    <mergeCell ref="DO24:DR24"/>
    <mergeCell ref="ES24:FE25"/>
    <mergeCell ref="A26:BW26"/>
    <mergeCell ref="BX26:CE26"/>
    <mergeCell ref="CF26:CR26"/>
    <mergeCell ref="CS26:DE26"/>
    <mergeCell ref="ES26:FE26"/>
    <mergeCell ref="EF24:EK24"/>
    <mergeCell ref="A23:BW25"/>
    <mergeCell ref="BX23:CE25"/>
    <mergeCell ref="CF23:CR25"/>
    <mergeCell ref="EO24:ER24"/>
    <mergeCell ref="CS23:DE25"/>
    <mergeCell ref="DS75:EE75"/>
    <mergeCell ref="EF75:ER75"/>
    <mergeCell ref="DS24:DX24"/>
    <mergeCell ref="EB24:EE24"/>
    <mergeCell ref="DS25:EE25"/>
    <mergeCell ref="DF25:DR25"/>
    <mergeCell ref="DF23:FE23"/>
    <mergeCell ref="EF25:ER25"/>
    <mergeCell ref="ES27:FE27"/>
  </mergeCells>
  <printOptions/>
  <pageMargins left="0.5905511811023623" right="0.5118110236220472" top="0.7874015748031497" bottom="0.31496062992125984" header="0.1968503937007874" footer="0.1968503937007874"/>
  <pageSetup fitToHeight="2" fitToWidth="2"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60" man="1"/>
    <brk id="6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4"/>
  <sheetViews>
    <sheetView showGridLines="0" tabSelected="1" view="pageBreakPreview" zoomScale="130" zoomScaleSheetLayoutView="130" zoomScalePageLayoutView="0" workbookViewId="0" topLeftCell="A7">
      <selection activeCell="EF9" sqref="EF9:ER9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96" t="s">
        <v>237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</row>
    <row r="3" spans="1:161" ht="11.25" customHeight="1">
      <c r="A3" s="31" t="s">
        <v>130</v>
      </c>
      <c r="B3" s="31"/>
      <c r="C3" s="31"/>
      <c r="D3" s="31"/>
      <c r="E3" s="31"/>
      <c r="F3" s="31"/>
      <c r="G3" s="31"/>
      <c r="H3" s="32"/>
      <c r="I3" s="59" t="s">
        <v>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60"/>
      <c r="CN3" s="30" t="s">
        <v>131</v>
      </c>
      <c r="CO3" s="31"/>
      <c r="CP3" s="31"/>
      <c r="CQ3" s="31"/>
      <c r="CR3" s="31"/>
      <c r="CS3" s="31"/>
      <c r="CT3" s="31"/>
      <c r="CU3" s="32"/>
      <c r="CV3" s="30" t="s">
        <v>132</v>
      </c>
      <c r="CW3" s="31"/>
      <c r="CX3" s="31"/>
      <c r="CY3" s="31"/>
      <c r="CZ3" s="31"/>
      <c r="DA3" s="31"/>
      <c r="DB3" s="31"/>
      <c r="DC3" s="31"/>
      <c r="DD3" s="31"/>
      <c r="DE3" s="32"/>
      <c r="DF3" s="49" t="s">
        <v>10</v>
      </c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</row>
    <row r="4" spans="1:161" ht="11.25" customHeight="1">
      <c r="A4" s="34"/>
      <c r="B4" s="34"/>
      <c r="C4" s="34"/>
      <c r="D4" s="34"/>
      <c r="E4" s="34"/>
      <c r="F4" s="34"/>
      <c r="G4" s="34"/>
      <c r="H4" s="35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33"/>
      <c r="CO4" s="34"/>
      <c r="CP4" s="34"/>
      <c r="CQ4" s="34"/>
      <c r="CR4" s="34"/>
      <c r="CS4" s="34"/>
      <c r="CT4" s="34"/>
      <c r="CU4" s="35"/>
      <c r="CV4" s="33"/>
      <c r="CW4" s="34"/>
      <c r="CX4" s="34"/>
      <c r="CY4" s="34"/>
      <c r="CZ4" s="34"/>
      <c r="DA4" s="34"/>
      <c r="DB4" s="34"/>
      <c r="DC4" s="34"/>
      <c r="DD4" s="34"/>
      <c r="DE4" s="35"/>
      <c r="DF4" s="42" t="s">
        <v>4</v>
      </c>
      <c r="DG4" s="43"/>
      <c r="DH4" s="43"/>
      <c r="DI4" s="43"/>
      <c r="DJ4" s="43"/>
      <c r="DK4" s="43"/>
      <c r="DL4" s="211" t="s">
        <v>199</v>
      </c>
      <c r="DM4" s="211"/>
      <c r="DN4" s="211"/>
      <c r="DO4" s="44" t="s">
        <v>5</v>
      </c>
      <c r="DP4" s="44"/>
      <c r="DQ4" s="44"/>
      <c r="DR4" s="45"/>
      <c r="DS4" s="42" t="s">
        <v>4</v>
      </c>
      <c r="DT4" s="43"/>
      <c r="DU4" s="43"/>
      <c r="DV4" s="43"/>
      <c r="DW4" s="43"/>
      <c r="DX4" s="43"/>
      <c r="DY4" s="211" t="s">
        <v>200</v>
      </c>
      <c r="DZ4" s="211"/>
      <c r="EA4" s="211"/>
      <c r="EB4" s="44" t="s">
        <v>5</v>
      </c>
      <c r="EC4" s="44"/>
      <c r="ED4" s="44"/>
      <c r="EE4" s="45"/>
      <c r="EF4" s="42" t="s">
        <v>4</v>
      </c>
      <c r="EG4" s="43"/>
      <c r="EH4" s="43"/>
      <c r="EI4" s="43"/>
      <c r="EJ4" s="43"/>
      <c r="EK4" s="43"/>
      <c r="EL4" s="211" t="s">
        <v>201</v>
      </c>
      <c r="EM4" s="211"/>
      <c r="EN4" s="211"/>
      <c r="EO4" s="44" t="s">
        <v>5</v>
      </c>
      <c r="EP4" s="44"/>
      <c r="EQ4" s="44"/>
      <c r="ER4" s="45"/>
      <c r="ES4" s="30" t="s">
        <v>9</v>
      </c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</row>
    <row r="5" spans="1:161" ht="39" customHeight="1">
      <c r="A5" s="37"/>
      <c r="B5" s="37"/>
      <c r="C5" s="37"/>
      <c r="D5" s="37"/>
      <c r="E5" s="37"/>
      <c r="F5" s="37"/>
      <c r="G5" s="37"/>
      <c r="H5" s="38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4"/>
      <c r="CN5" s="36"/>
      <c r="CO5" s="37"/>
      <c r="CP5" s="37"/>
      <c r="CQ5" s="37"/>
      <c r="CR5" s="37"/>
      <c r="CS5" s="37"/>
      <c r="CT5" s="37"/>
      <c r="CU5" s="38"/>
      <c r="CV5" s="36"/>
      <c r="CW5" s="37"/>
      <c r="CX5" s="37"/>
      <c r="CY5" s="37"/>
      <c r="CZ5" s="37"/>
      <c r="DA5" s="37"/>
      <c r="DB5" s="37"/>
      <c r="DC5" s="37"/>
      <c r="DD5" s="37"/>
      <c r="DE5" s="38"/>
      <c r="DF5" s="46" t="s">
        <v>133</v>
      </c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8"/>
      <c r="DS5" s="46" t="s">
        <v>134</v>
      </c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8"/>
      <c r="EF5" s="46" t="s">
        <v>135</v>
      </c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8"/>
      <c r="ES5" s="36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1:161" ht="10.5" thickBot="1">
      <c r="A6" s="54" t="s">
        <v>11</v>
      </c>
      <c r="B6" s="54"/>
      <c r="C6" s="54"/>
      <c r="D6" s="54"/>
      <c r="E6" s="54"/>
      <c r="F6" s="54"/>
      <c r="G6" s="54"/>
      <c r="H6" s="55"/>
      <c r="I6" s="54" t="s">
        <v>12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5"/>
      <c r="CN6" s="56" t="s">
        <v>13</v>
      </c>
      <c r="CO6" s="57"/>
      <c r="CP6" s="57"/>
      <c r="CQ6" s="57"/>
      <c r="CR6" s="57"/>
      <c r="CS6" s="57"/>
      <c r="CT6" s="57"/>
      <c r="CU6" s="58"/>
      <c r="CV6" s="56" t="s">
        <v>14</v>
      </c>
      <c r="CW6" s="57"/>
      <c r="CX6" s="57"/>
      <c r="CY6" s="57"/>
      <c r="CZ6" s="57"/>
      <c r="DA6" s="57"/>
      <c r="DB6" s="57"/>
      <c r="DC6" s="57"/>
      <c r="DD6" s="57"/>
      <c r="DE6" s="58"/>
      <c r="DF6" s="56" t="s">
        <v>15</v>
      </c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8"/>
      <c r="DS6" s="56" t="s">
        <v>16</v>
      </c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8"/>
      <c r="EF6" s="56" t="s">
        <v>17</v>
      </c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8"/>
      <c r="ES6" s="56" t="s">
        <v>18</v>
      </c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7" spans="1:161" ht="12.75" customHeight="1">
      <c r="A7" s="107">
        <v>1</v>
      </c>
      <c r="B7" s="107"/>
      <c r="C7" s="107"/>
      <c r="D7" s="107"/>
      <c r="E7" s="107"/>
      <c r="F7" s="107"/>
      <c r="G7" s="107"/>
      <c r="H7" s="108"/>
      <c r="I7" s="218" t="s">
        <v>136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219" t="s">
        <v>137</v>
      </c>
      <c r="CO7" s="220"/>
      <c r="CP7" s="220"/>
      <c r="CQ7" s="220"/>
      <c r="CR7" s="220"/>
      <c r="CS7" s="220"/>
      <c r="CT7" s="220"/>
      <c r="CU7" s="221"/>
      <c r="CV7" s="69" t="s">
        <v>47</v>
      </c>
      <c r="CW7" s="67"/>
      <c r="CX7" s="67"/>
      <c r="CY7" s="67"/>
      <c r="CZ7" s="67"/>
      <c r="DA7" s="67"/>
      <c r="DB7" s="67"/>
      <c r="DC7" s="67"/>
      <c r="DD7" s="67"/>
      <c r="DE7" s="68"/>
      <c r="DF7" s="122">
        <f>'стр.1_4'!DF64</f>
        <v>3284067.45</v>
      </c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4"/>
      <c r="DS7" s="122">
        <f>'стр.1_4'!DS64</f>
        <v>3843935</v>
      </c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4"/>
      <c r="EF7" s="122">
        <f>'стр.1_4'!EF64</f>
        <v>3843935</v>
      </c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4"/>
      <c r="ES7" s="51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3"/>
    </row>
    <row r="8" spans="1:161" ht="90" customHeight="1">
      <c r="A8" s="90" t="s">
        <v>138</v>
      </c>
      <c r="B8" s="90"/>
      <c r="C8" s="90"/>
      <c r="D8" s="90"/>
      <c r="E8" s="90"/>
      <c r="F8" s="90"/>
      <c r="G8" s="90"/>
      <c r="H8" s="91"/>
      <c r="I8" s="222" t="s">
        <v>140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89" t="s">
        <v>139</v>
      </c>
      <c r="CO8" s="90"/>
      <c r="CP8" s="90"/>
      <c r="CQ8" s="90"/>
      <c r="CR8" s="90"/>
      <c r="CS8" s="90"/>
      <c r="CT8" s="90"/>
      <c r="CU8" s="91"/>
      <c r="CV8" s="92" t="s">
        <v>47</v>
      </c>
      <c r="CW8" s="90"/>
      <c r="CX8" s="90"/>
      <c r="CY8" s="90"/>
      <c r="CZ8" s="90"/>
      <c r="DA8" s="90"/>
      <c r="DB8" s="90"/>
      <c r="DC8" s="90"/>
      <c r="DD8" s="90"/>
      <c r="DE8" s="91"/>
      <c r="DF8" s="147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9"/>
      <c r="DS8" s="147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9"/>
      <c r="EF8" s="147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9"/>
      <c r="ES8" s="86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8"/>
    </row>
    <row r="9" spans="1:161" ht="24" customHeight="1">
      <c r="A9" s="90" t="s">
        <v>141</v>
      </c>
      <c r="B9" s="90"/>
      <c r="C9" s="90"/>
      <c r="D9" s="90"/>
      <c r="E9" s="90"/>
      <c r="F9" s="90"/>
      <c r="G9" s="90"/>
      <c r="H9" s="91"/>
      <c r="I9" s="222" t="s">
        <v>143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89" t="s">
        <v>142</v>
      </c>
      <c r="CO9" s="90"/>
      <c r="CP9" s="90"/>
      <c r="CQ9" s="90"/>
      <c r="CR9" s="90"/>
      <c r="CS9" s="90"/>
      <c r="CT9" s="90"/>
      <c r="CU9" s="91"/>
      <c r="CV9" s="92" t="s">
        <v>47</v>
      </c>
      <c r="CW9" s="90"/>
      <c r="CX9" s="90"/>
      <c r="CY9" s="90"/>
      <c r="CZ9" s="90"/>
      <c r="DA9" s="90"/>
      <c r="DB9" s="90"/>
      <c r="DC9" s="90"/>
      <c r="DD9" s="90"/>
      <c r="DE9" s="91"/>
      <c r="DF9" s="147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9"/>
      <c r="DS9" s="147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9"/>
      <c r="EF9" s="147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9"/>
      <c r="ES9" s="86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8"/>
    </row>
    <row r="10" spans="1:161" ht="24" customHeight="1">
      <c r="A10" s="90" t="s">
        <v>144</v>
      </c>
      <c r="B10" s="90"/>
      <c r="C10" s="90"/>
      <c r="D10" s="90"/>
      <c r="E10" s="90"/>
      <c r="F10" s="90"/>
      <c r="G10" s="90"/>
      <c r="H10" s="91"/>
      <c r="I10" s="222" t="s">
        <v>148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89" t="s">
        <v>146</v>
      </c>
      <c r="CO10" s="90"/>
      <c r="CP10" s="90"/>
      <c r="CQ10" s="90"/>
      <c r="CR10" s="90"/>
      <c r="CS10" s="90"/>
      <c r="CT10" s="90"/>
      <c r="CU10" s="91"/>
      <c r="CV10" s="92" t="s">
        <v>47</v>
      </c>
      <c r="CW10" s="90"/>
      <c r="CX10" s="90"/>
      <c r="CY10" s="90"/>
      <c r="CZ10" s="90"/>
      <c r="DA10" s="90"/>
      <c r="DB10" s="90"/>
      <c r="DC10" s="90"/>
      <c r="DD10" s="90"/>
      <c r="DE10" s="91"/>
      <c r="DF10" s="147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9"/>
      <c r="DS10" s="147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9"/>
      <c r="EF10" s="147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9"/>
      <c r="ES10" s="86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8"/>
    </row>
    <row r="11" spans="1:161" ht="24" customHeight="1">
      <c r="A11" s="90" t="s">
        <v>145</v>
      </c>
      <c r="B11" s="90"/>
      <c r="C11" s="90"/>
      <c r="D11" s="90"/>
      <c r="E11" s="90"/>
      <c r="F11" s="90"/>
      <c r="G11" s="90"/>
      <c r="H11" s="91"/>
      <c r="I11" s="222" t="s">
        <v>149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89" t="s">
        <v>147</v>
      </c>
      <c r="CO11" s="90"/>
      <c r="CP11" s="90"/>
      <c r="CQ11" s="90"/>
      <c r="CR11" s="90"/>
      <c r="CS11" s="90"/>
      <c r="CT11" s="90"/>
      <c r="CU11" s="91"/>
      <c r="CV11" s="92" t="s">
        <v>47</v>
      </c>
      <c r="CW11" s="90"/>
      <c r="CX11" s="90"/>
      <c r="CY11" s="90"/>
      <c r="CZ11" s="90"/>
      <c r="DA11" s="90"/>
      <c r="DB11" s="90"/>
      <c r="DC11" s="90"/>
      <c r="DD11" s="90"/>
      <c r="DE11" s="91"/>
      <c r="DF11" s="147">
        <v>3284067.45</v>
      </c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9"/>
      <c r="DS11" s="147">
        <v>3843935</v>
      </c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9"/>
      <c r="EF11" s="147">
        <v>3843935</v>
      </c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9"/>
      <c r="ES11" s="86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8"/>
    </row>
    <row r="12" spans="1:161" ht="34.5" customHeight="1">
      <c r="A12" s="90" t="s">
        <v>150</v>
      </c>
      <c r="B12" s="90"/>
      <c r="C12" s="90"/>
      <c r="D12" s="90"/>
      <c r="E12" s="90"/>
      <c r="F12" s="90"/>
      <c r="G12" s="90"/>
      <c r="H12" s="91"/>
      <c r="I12" s="224" t="s">
        <v>152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89" t="s">
        <v>151</v>
      </c>
      <c r="CO12" s="90"/>
      <c r="CP12" s="90"/>
      <c r="CQ12" s="90"/>
      <c r="CR12" s="90"/>
      <c r="CS12" s="90"/>
      <c r="CT12" s="90"/>
      <c r="CU12" s="91"/>
      <c r="CV12" s="92" t="s">
        <v>47</v>
      </c>
      <c r="CW12" s="90"/>
      <c r="CX12" s="90"/>
      <c r="CY12" s="90"/>
      <c r="CZ12" s="90"/>
      <c r="DA12" s="90"/>
      <c r="DB12" s="90"/>
      <c r="DC12" s="90"/>
      <c r="DD12" s="90"/>
      <c r="DE12" s="91"/>
      <c r="DF12" s="147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9"/>
      <c r="DS12" s="147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9"/>
      <c r="EF12" s="147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9"/>
      <c r="ES12" s="86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8"/>
    </row>
    <row r="13" spans="1:161" ht="24" customHeight="1">
      <c r="A13" s="90" t="s">
        <v>153</v>
      </c>
      <c r="B13" s="90"/>
      <c r="C13" s="90"/>
      <c r="D13" s="90"/>
      <c r="E13" s="90"/>
      <c r="F13" s="90"/>
      <c r="G13" s="90"/>
      <c r="H13" s="91"/>
      <c r="I13" s="223" t="s">
        <v>154</v>
      </c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89" t="s">
        <v>155</v>
      </c>
      <c r="CO13" s="90"/>
      <c r="CP13" s="90"/>
      <c r="CQ13" s="90"/>
      <c r="CR13" s="90"/>
      <c r="CS13" s="90"/>
      <c r="CT13" s="90"/>
      <c r="CU13" s="91"/>
      <c r="CV13" s="92" t="s">
        <v>47</v>
      </c>
      <c r="CW13" s="90"/>
      <c r="CX13" s="90"/>
      <c r="CY13" s="90"/>
      <c r="CZ13" s="90"/>
      <c r="DA13" s="90"/>
      <c r="DB13" s="90"/>
      <c r="DC13" s="90"/>
      <c r="DD13" s="90"/>
      <c r="DE13" s="91"/>
      <c r="DF13" s="147">
        <f>DF7</f>
        <v>3284067.45</v>
      </c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9"/>
      <c r="DS13" s="147">
        <f>DS7</f>
        <v>3843935</v>
      </c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9"/>
      <c r="EF13" s="147">
        <f>EF7</f>
        <v>3843935</v>
      </c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9"/>
      <c r="ES13" s="86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8"/>
    </row>
    <row r="14" spans="1:161" ht="12.75" customHeight="1">
      <c r="A14" s="90" t="s">
        <v>156</v>
      </c>
      <c r="B14" s="90"/>
      <c r="C14" s="90"/>
      <c r="D14" s="90"/>
      <c r="E14" s="90"/>
      <c r="F14" s="90"/>
      <c r="G14" s="90"/>
      <c r="H14" s="91"/>
      <c r="I14" s="223" t="s">
        <v>157</v>
      </c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89" t="s">
        <v>158</v>
      </c>
      <c r="CO14" s="90"/>
      <c r="CP14" s="90"/>
      <c r="CQ14" s="90"/>
      <c r="CR14" s="90"/>
      <c r="CS14" s="90"/>
      <c r="CT14" s="90"/>
      <c r="CU14" s="91"/>
      <c r="CV14" s="92" t="s">
        <v>47</v>
      </c>
      <c r="CW14" s="90"/>
      <c r="CX14" s="90"/>
      <c r="CY14" s="90"/>
      <c r="CZ14" s="90"/>
      <c r="DA14" s="90"/>
      <c r="DB14" s="90"/>
      <c r="DC14" s="90"/>
      <c r="DD14" s="90"/>
      <c r="DE14" s="91"/>
      <c r="DF14" s="147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5"/>
      <c r="DS14" s="147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5"/>
      <c r="EF14" s="147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5"/>
      <c r="ES14" s="86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8"/>
    </row>
    <row r="15" spans="1:161" ht="24" customHeight="1">
      <c r="A15" s="90" t="s">
        <v>159</v>
      </c>
      <c r="B15" s="90"/>
      <c r="C15" s="90"/>
      <c r="D15" s="90"/>
      <c r="E15" s="90"/>
      <c r="F15" s="90"/>
      <c r="G15" s="90"/>
      <c r="H15" s="91"/>
      <c r="I15" s="224" t="s">
        <v>160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89" t="s">
        <v>161</v>
      </c>
      <c r="CO15" s="90"/>
      <c r="CP15" s="90"/>
      <c r="CQ15" s="90"/>
      <c r="CR15" s="90"/>
      <c r="CS15" s="90"/>
      <c r="CT15" s="90"/>
      <c r="CU15" s="91"/>
      <c r="CV15" s="92" t="s">
        <v>47</v>
      </c>
      <c r="CW15" s="90"/>
      <c r="CX15" s="90"/>
      <c r="CY15" s="90"/>
      <c r="CZ15" s="90"/>
      <c r="DA15" s="90"/>
      <c r="DB15" s="90"/>
      <c r="DC15" s="90"/>
      <c r="DD15" s="90"/>
      <c r="DE15" s="91"/>
      <c r="DF15" s="113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5"/>
      <c r="DS15" s="113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5"/>
      <c r="EF15" s="113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5"/>
      <c r="ES15" s="86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8"/>
    </row>
    <row r="16" spans="1:161" ht="24" customHeight="1">
      <c r="A16" s="90" t="s">
        <v>162</v>
      </c>
      <c r="B16" s="90"/>
      <c r="C16" s="90"/>
      <c r="D16" s="90"/>
      <c r="E16" s="90"/>
      <c r="F16" s="90"/>
      <c r="G16" s="90"/>
      <c r="H16" s="91"/>
      <c r="I16" s="223" t="s">
        <v>154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89" t="s">
        <v>163</v>
      </c>
      <c r="CO16" s="90"/>
      <c r="CP16" s="90"/>
      <c r="CQ16" s="90"/>
      <c r="CR16" s="90"/>
      <c r="CS16" s="90"/>
      <c r="CT16" s="90"/>
      <c r="CU16" s="91"/>
      <c r="CV16" s="92" t="s">
        <v>47</v>
      </c>
      <c r="CW16" s="90"/>
      <c r="CX16" s="90"/>
      <c r="CY16" s="90"/>
      <c r="CZ16" s="90"/>
      <c r="DA16" s="90"/>
      <c r="DB16" s="90"/>
      <c r="DC16" s="90"/>
      <c r="DD16" s="90"/>
      <c r="DE16" s="91"/>
      <c r="DF16" s="113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5"/>
      <c r="DS16" s="113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5"/>
      <c r="EF16" s="113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5"/>
      <c r="ES16" s="86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8"/>
    </row>
    <row r="17" spans="1:161" ht="12.75" customHeight="1">
      <c r="A17" s="90" t="s">
        <v>164</v>
      </c>
      <c r="B17" s="90"/>
      <c r="C17" s="90"/>
      <c r="D17" s="90"/>
      <c r="E17" s="90"/>
      <c r="F17" s="90"/>
      <c r="G17" s="90"/>
      <c r="H17" s="91"/>
      <c r="I17" s="223" t="s">
        <v>157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89" t="s">
        <v>165</v>
      </c>
      <c r="CO17" s="90"/>
      <c r="CP17" s="90"/>
      <c r="CQ17" s="90"/>
      <c r="CR17" s="90"/>
      <c r="CS17" s="90"/>
      <c r="CT17" s="90"/>
      <c r="CU17" s="91"/>
      <c r="CV17" s="92" t="s">
        <v>47</v>
      </c>
      <c r="CW17" s="90"/>
      <c r="CX17" s="90"/>
      <c r="CY17" s="90"/>
      <c r="CZ17" s="90"/>
      <c r="DA17" s="90"/>
      <c r="DB17" s="90"/>
      <c r="DC17" s="90"/>
      <c r="DD17" s="90"/>
      <c r="DE17" s="91"/>
      <c r="DF17" s="113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5"/>
      <c r="DS17" s="113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5"/>
      <c r="EF17" s="113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5"/>
      <c r="ES17" s="86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ht="12.75" customHeight="1">
      <c r="A18" s="90" t="s">
        <v>166</v>
      </c>
      <c r="B18" s="90"/>
      <c r="C18" s="90"/>
      <c r="D18" s="90"/>
      <c r="E18" s="90"/>
      <c r="F18" s="90"/>
      <c r="G18" s="90"/>
      <c r="H18" s="91"/>
      <c r="I18" s="224" t="s">
        <v>167</v>
      </c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89" t="s">
        <v>168</v>
      </c>
      <c r="CO18" s="90"/>
      <c r="CP18" s="90"/>
      <c r="CQ18" s="90"/>
      <c r="CR18" s="90"/>
      <c r="CS18" s="90"/>
      <c r="CT18" s="90"/>
      <c r="CU18" s="91"/>
      <c r="CV18" s="92" t="s">
        <v>47</v>
      </c>
      <c r="CW18" s="90"/>
      <c r="CX18" s="90"/>
      <c r="CY18" s="90"/>
      <c r="CZ18" s="90"/>
      <c r="DA18" s="90"/>
      <c r="DB18" s="90"/>
      <c r="DC18" s="90"/>
      <c r="DD18" s="90"/>
      <c r="DE18" s="91"/>
      <c r="DF18" s="113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5"/>
      <c r="DS18" s="113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5"/>
      <c r="EF18" s="113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5"/>
      <c r="ES18" s="86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1:161" ht="10.5">
      <c r="A19" s="90" t="s">
        <v>169</v>
      </c>
      <c r="B19" s="90"/>
      <c r="C19" s="90"/>
      <c r="D19" s="90"/>
      <c r="E19" s="90"/>
      <c r="F19" s="90"/>
      <c r="G19" s="90"/>
      <c r="H19" s="91"/>
      <c r="I19" s="224" t="s">
        <v>170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89" t="s">
        <v>171</v>
      </c>
      <c r="CO19" s="90"/>
      <c r="CP19" s="90"/>
      <c r="CQ19" s="90"/>
      <c r="CR19" s="90"/>
      <c r="CS19" s="90"/>
      <c r="CT19" s="90"/>
      <c r="CU19" s="91"/>
      <c r="CV19" s="92" t="s">
        <v>47</v>
      </c>
      <c r="CW19" s="90"/>
      <c r="CX19" s="90"/>
      <c r="CY19" s="90"/>
      <c r="CZ19" s="90"/>
      <c r="DA19" s="90"/>
      <c r="DB19" s="90"/>
      <c r="DC19" s="90"/>
      <c r="DD19" s="90"/>
      <c r="DE19" s="91"/>
      <c r="DF19" s="113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5"/>
      <c r="DS19" s="113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5"/>
      <c r="EF19" s="113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5"/>
      <c r="ES19" s="86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8"/>
    </row>
    <row r="20" spans="1:161" ht="24" customHeight="1">
      <c r="A20" s="90" t="s">
        <v>172</v>
      </c>
      <c r="B20" s="90"/>
      <c r="C20" s="90"/>
      <c r="D20" s="90"/>
      <c r="E20" s="90"/>
      <c r="F20" s="90"/>
      <c r="G20" s="90"/>
      <c r="H20" s="91"/>
      <c r="I20" s="223" t="s">
        <v>154</v>
      </c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89" t="s">
        <v>173</v>
      </c>
      <c r="CO20" s="90"/>
      <c r="CP20" s="90"/>
      <c r="CQ20" s="90"/>
      <c r="CR20" s="90"/>
      <c r="CS20" s="90"/>
      <c r="CT20" s="90"/>
      <c r="CU20" s="91"/>
      <c r="CV20" s="92" t="s">
        <v>47</v>
      </c>
      <c r="CW20" s="90"/>
      <c r="CX20" s="90"/>
      <c r="CY20" s="90"/>
      <c r="CZ20" s="90"/>
      <c r="DA20" s="90"/>
      <c r="DB20" s="90"/>
      <c r="DC20" s="90"/>
      <c r="DD20" s="90"/>
      <c r="DE20" s="91"/>
      <c r="DF20" s="113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5"/>
      <c r="DS20" s="113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5"/>
      <c r="EF20" s="113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5"/>
      <c r="ES20" s="86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8"/>
    </row>
    <row r="21" spans="1:161" ht="12.75" customHeight="1">
      <c r="A21" s="90" t="s">
        <v>174</v>
      </c>
      <c r="B21" s="90"/>
      <c r="C21" s="90"/>
      <c r="D21" s="90"/>
      <c r="E21" s="90"/>
      <c r="F21" s="90"/>
      <c r="G21" s="90"/>
      <c r="H21" s="91"/>
      <c r="I21" s="223" t="s">
        <v>157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89" t="s">
        <v>175</v>
      </c>
      <c r="CO21" s="90"/>
      <c r="CP21" s="90"/>
      <c r="CQ21" s="90"/>
      <c r="CR21" s="90"/>
      <c r="CS21" s="90"/>
      <c r="CT21" s="90"/>
      <c r="CU21" s="91"/>
      <c r="CV21" s="92" t="s">
        <v>47</v>
      </c>
      <c r="CW21" s="90"/>
      <c r="CX21" s="90"/>
      <c r="CY21" s="90"/>
      <c r="CZ21" s="90"/>
      <c r="DA21" s="90"/>
      <c r="DB21" s="90"/>
      <c r="DC21" s="90"/>
      <c r="DD21" s="90"/>
      <c r="DE21" s="91"/>
      <c r="DF21" s="113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5"/>
      <c r="DS21" s="113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5"/>
      <c r="EF21" s="113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5"/>
      <c r="ES21" s="86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8"/>
    </row>
    <row r="22" spans="1:161" ht="10.5" thickBot="1">
      <c r="A22" s="90" t="s">
        <v>176</v>
      </c>
      <c r="B22" s="90"/>
      <c r="C22" s="90"/>
      <c r="D22" s="90"/>
      <c r="E22" s="90"/>
      <c r="F22" s="90"/>
      <c r="G22" s="90"/>
      <c r="H22" s="91"/>
      <c r="I22" s="224" t="s">
        <v>177</v>
      </c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93" t="s">
        <v>178</v>
      </c>
      <c r="CO22" s="94"/>
      <c r="CP22" s="94"/>
      <c r="CQ22" s="94"/>
      <c r="CR22" s="94"/>
      <c r="CS22" s="94"/>
      <c r="CT22" s="94"/>
      <c r="CU22" s="174"/>
      <c r="CV22" s="175" t="s">
        <v>47</v>
      </c>
      <c r="CW22" s="94"/>
      <c r="CX22" s="94"/>
      <c r="CY22" s="94"/>
      <c r="CZ22" s="94"/>
      <c r="DA22" s="94"/>
      <c r="DB22" s="94"/>
      <c r="DC22" s="94"/>
      <c r="DD22" s="94"/>
      <c r="DE22" s="174"/>
      <c r="DF22" s="181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3"/>
      <c r="DS22" s="181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3"/>
      <c r="EF22" s="181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3"/>
      <c r="ES22" s="184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6"/>
    </row>
    <row r="23" spans="1:161" ht="24" customHeight="1">
      <c r="A23" s="90" t="s">
        <v>179</v>
      </c>
      <c r="B23" s="90"/>
      <c r="C23" s="90"/>
      <c r="D23" s="90"/>
      <c r="E23" s="90"/>
      <c r="F23" s="90"/>
      <c r="G23" s="90"/>
      <c r="H23" s="91"/>
      <c r="I23" s="223" t="s">
        <v>154</v>
      </c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66" t="s">
        <v>180</v>
      </c>
      <c r="CO23" s="67"/>
      <c r="CP23" s="67"/>
      <c r="CQ23" s="67"/>
      <c r="CR23" s="67"/>
      <c r="CS23" s="67"/>
      <c r="CT23" s="67"/>
      <c r="CU23" s="68"/>
      <c r="CV23" s="69" t="s">
        <v>47</v>
      </c>
      <c r="CW23" s="67"/>
      <c r="CX23" s="67"/>
      <c r="CY23" s="67"/>
      <c r="CZ23" s="67"/>
      <c r="DA23" s="67"/>
      <c r="DB23" s="67"/>
      <c r="DC23" s="67"/>
      <c r="DD23" s="67"/>
      <c r="DE23" s="68"/>
      <c r="DF23" s="194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6"/>
      <c r="DS23" s="194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6"/>
      <c r="EF23" s="194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6"/>
      <c r="ES23" s="51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3"/>
    </row>
    <row r="24" spans="1:161" ht="10.5">
      <c r="A24" s="90" t="s">
        <v>181</v>
      </c>
      <c r="B24" s="90"/>
      <c r="C24" s="90"/>
      <c r="D24" s="90"/>
      <c r="E24" s="90"/>
      <c r="F24" s="90"/>
      <c r="G24" s="90"/>
      <c r="H24" s="91"/>
      <c r="I24" s="223" t="s">
        <v>182</v>
      </c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89" t="s">
        <v>183</v>
      </c>
      <c r="CO24" s="90"/>
      <c r="CP24" s="90"/>
      <c r="CQ24" s="90"/>
      <c r="CR24" s="90"/>
      <c r="CS24" s="90"/>
      <c r="CT24" s="90"/>
      <c r="CU24" s="91"/>
      <c r="CV24" s="92" t="s">
        <v>47</v>
      </c>
      <c r="CW24" s="90"/>
      <c r="CX24" s="90"/>
      <c r="CY24" s="90"/>
      <c r="CZ24" s="90"/>
      <c r="DA24" s="90"/>
      <c r="DB24" s="90"/>
      <c r="DC24" s="90"/>
      <c r="DD24" s="90"/>
      <c r="DE24" s="91"/>
      <c r="DF24" s="113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5"/>
      <c r="DS24" s="113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5"/>
      <c r="EF24" s="113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5"/>
      <c r="ES24" s="86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8"/>
    </row>
    <row r="25" spans="1:161" ht="24" customHeight="1">
      <c r="A25" s="90" t="s">
        <v>12</v>
      </c>
      <c r="B25" s="90"/>
      <c r="C25" s="90"/>
      <c r="D25" s="90"/>
      <c r="E25" s="90"/>
      <c r="F25" s="90"/>
      <c r="G25" s="90"/>
      <c r="H25" s="91"/>
      <c r="I25" s="246" t="s">
        <v>184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89" t="s">
        <v>185</v>
      </c>
      <c r="CO25" s="90"/>
      <c r="CP25" s="90"/>
      <c r="CQ25" s="90"/>
      <c r="CR25" s="90"/>
      <c r="CS25" s="90"/>
      <c r="CT25" s="90"/>
      <c r="CU25" s="91"/>
      <c r="CV25" s="92" t="s">
        <v>47</v>
      </c>
      <c r="CW25" s="90"/>
      <c r="CX25" s="90"/>
      <c r="CY25" s="90"/>
      <c r="CZ25" s="90"/>
      <c r="DA25" s="90"/>
      <c r="DB25" s="90"/>
      <c r="DC25" s="90"/>
      <c r="DD25" s="90"/>
      <c r="DE25" s="91"/>
      <c r="DF25" s="147">
        <f>DF13</f>
        <v>3284067.45</v>
      </c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9"/>
      <c r="DS25" s="147">
        <f>DS13</f>
        <v>3843935</v>
      </c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9"/>
      <c r="EF25" s="147">
        <f>EF13</f>
        <v>3843935</v>
      </c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9"/>
      <c r="ES25" s="86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8"/>
    </row>
    <row r="26" spans="1:161" ht="10.5">
      <c r="A26" s="225"/>
      <c r="B26" s="225"/>
      <c r="C26" s="225"/>
      <c r="D26" s="225"/>
      <c r="E26" s="225"/>
      <c r="F26" s="225"/>
      <c r="G26" s="225"/>
      <c r="H26" s="226"/>
      <c r="I26" s="244" t="s">
        <v>186</v>
      </c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45"/>
      <c r="CN26" s="129" t="s">
        <v>187</v>
      </c>
      <c r="CO26" s="129"/>
      <c r="CP26" s="129"/>
      <c r="CQ26" s="129"/>
      <c r="CR26" s="129"/>
      <c r="CS26" s="129"/>
      <c r="CT26" s="129"/>
      <c r="CU26" s="130"/>
      <c r="CV26" s="134"/>
      <c r="CW26" s="129"/>
      <c r="CX26" s="129"/>
      <c r="CY26" s="129"/>
      <c r="CZ26" s="129"/>
      <c r="DA26" s="129"/>
      <c r="DB26" s="129"/>
      <c r="DC26" s="129"/>
      <c r="DD26" s="129"/>
      <c r="DE26" s="130"/>
      <c r="DF26" s="191">
        <f>DF25</f>
        <v>3284067.45</v>
      </c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3"/>
      <c r="DS26" s="191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3"/>
      <c r="EF26" s="191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3"/>
      <c r="ES26" s="153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5"/>
    </row>
    <row r="27" spans="1:161" ht="10.5">
      <c r="A27" s="225"/>
      <c r="B27" s="225"/>
      <c r="C27" s="225"/>
      <c r="D27" s="225"/>
      <c r="E27" s="225"/>
      <c r="F27" s="225"/>
      <c r="G27" s="225"/>
      <c r="H27" s="226"/>
      <c r="I27" s="247">
        <v>2020</v>
      </c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248"/>
      <c r="CN27" s="242"/>
      <c r="CO27" s="242"/>
      <c r="CP27" s="242"/>
      <c r="CQ27" s="242"/>
      <c r="CR27" s="242"/>
      <c r="CS27" s="242"/>
      <c r="CT27" s="242"/>
      <c r="CU27" s="243"/>
      <c r="CV27" s="241"/>
      <c r="CW27" s="242"/>
      <c r="CX27" s="242"/>
      <c r="CY27" s="242"/>
      <c r="CZ27" s="242"/>
      <c r="DA27" s="242"/>
      <c r="DB27" s="242"/>
      <c r="DC27" s="242"/>
      <c r="DD27" s="242"/>
      <c r="DE27" s="243"/>
      <c r="DF27" s="39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1"/>
      <c r="DS27" s="39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1"/>
      <c r="EF27" s="39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156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8"/>
    </row>
    <row r="28" spans="1:161" ht="10.5">
      <c r="A28" s="225"/>
      <c r="B28" s="225"/>
      <c r="C28" s="225"/>
      <c r="D28" s="225"/>
      <c r="E28" s="225"/>
      <c r="F28" s="225"/>
      <c r="G28" s="225"/>
      <c r="H28" s="226"/>
      <c r="I28" s="249">
        <v>2021</v>
      </c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1"/>
      <c r="CN28" s="242"/>
      <c r="CO28" s="242"/>
      <c r="CP28" s="242"/>
      <c r="CQ28" s="242"/>
      <c r="CR28" s="242"/>
      <c r="CS28" s="242"/>
      <c r="CT28" s="242"/>
      <c r="CU28" s="243"/>
      <c r="CV28" s="241"/>
      <c r="CW28" s="242"/>
      <c r="CX28" s="242"/>
      <c r="CY28" s="242"/>
      <c r="CZ28" s="242"/>
      <c r="DA28" s="242"/>
      <c r="DB28" s="242"/>
      <c r="DC28" s="242"/>
      <c r="DD28" s="242"/>
      <c r="DE28" s="243"/>
      <c r="DF28" s="147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9"/>
      <c r="DS28" s="147">
        <f>DS25</f>
        <v>3843935</v>
      </c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9"/>
      <c r="EF28" s="147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9"/>
      <c r="ES28" s="86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8"/>
    </row>
    <row r="29" spans="1:161" ht="10.5">
      <c r="A29" s="227"/>
      <c r="B29" s="227"/>
      <c r="C29" s="227"/>
      <c r="D29" s="227"/>
      <c r="E29" s="227"/>
      <c r="F29" s="227"/>
      <c r="G29" s="227"/>
      <c r="H29" s="228"/>
      <c r="I29" s="247">
        <v>2022</v>
      </c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248"/>
      <c r="CN29" s="160"/>
      <c r="CO29" s="160"/>
      <c r="CP29" s="160"/>
      <c r="CQ29" s="160"/>
      <c r="CR29" s="160"/>
      <c r="CS29" s="160"/>
      <c r="CT29" s="160"/>
      <c r="CU29" s="161"/>
      <c r="CV29" s="162"/>
      <c r="CW29" s="160"/>
      <c r="CX29" s="160"/>
      <c r="CY29" s="160"/>
      <c r="CZ29" s="160"/>
      <c r="DA29" s="160"/>
      <c r="DB29" s="160"/>
      <c r="DC29" s="160"/>
      <c r="DD29" s="160"/>
      <c r="DE29" s="161"/>
      <c r="DF29" s="147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9"/>
      <c r="DS29" s="147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9"/>
      <c r="EF29" s="147">
        <f>EF25</f>
        <v>3843935</v>
      </c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9"/>
      <c r="ES29" s="86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8"/>
    </row>
    <row r="30" spans="1:161" ht="24" customHeight="1">
      <c r="A30" s="90" t="s">
        <v>13</v>
      </c>
      <c r="B30" s="90"/>
      <c r="C30" s="90"/>
      <c r="D30" s="90"/>
      <c r="E30" s="90"/>
      <c r="F30" s="90"/>
      <c r="G30" s="90"/>
      <c r="H30" s="91"/>
      <c r="I30" s="252" t="s">
        <v>188</v>
      </c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89" t="s">
        <v>189</v>
      </c>
      <c r="CO30" s="90"/>
      <c r="CP30" s="90"/>
      <c r="CQ30" s="90"/>
      <c r="CR30" s="90"/>
      <c r="CS30" s="90"/>
      <c r="CT30" s="90"/>
      <c r="CU30" s="91"/>
      <c r="CV30" s="92" t="s">
        <v>47</v>
      </c>
      <c r="CW30" s="90"/>
      <c r="CX30" s="90"/>
      <c r="CY30" s="90"/>
      <c r="CZ30" s="90"/>
      <c r="DA30" s="90"/>
      <c r="DB30" s="90"/>
      <c r="DC30" s="90"/>
      <c r="DD30" s="90"/>
      <c r="DE30" s="91"/>
      <c r="DF30" s="147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9"/>
      <c r="DS30" s="147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9"/>
      <c r="EF30" s="147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9"/>
      <c r="ES30" s="86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ht="10.5">
      <c r="A31" s="129"/>
      <c r="B31" s="129"/>
      <c r="C31" s="129"/>
      <c r="D31" s="129"/>
      <c r="E31" s="129"/>
      <c r="F31" s="129"/>
      <c r="G31" s="129"/>
      <c r="H31" s="130"/>
      <c r="I31" s="244" t="s">
        <v>186</v>
      </c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45"/>
      <c r="CN31" s="128" t="s">
        <v>190</v>
      </c>
      <c r="CO31" s="129"/>
      <c r="CP31" s="129"/>
      <c r="CQ31" s="129"/>
      <c r="CR31" s="129"/>
      <c r="CS31" s="129"/>
      <c r="CT31" s="129"/>
      <c r="CU31" s="130"/>
      <c r="CV31" s="257"/>
      <c r="CW31" s="258"/>
      <c r="CX31" s="258"/>
      <c r="CY31" s="258"/>
      <c r="CZ31" s="258"/>
      <c r="DA31" s="258"/>
      <c r="DB31" s="258"/>
      <c r="DC31" s="258"/>
      <c r="DD31" s="258"/>
      <c r="DE31" s="259"/>
      <c r="DF31" s="191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3"/>
      <c r="DS31" s="191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3"/>
      <c r="EF31" s="191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3"/>
      <c r="ES31" s="235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7"/>
    </row>
    <row r="32" spans="1:161" ht="10.5">
      <c r="A32" s="242"/>
      <c r="B32" s="242"/>
      <c r="C32" s="242"/>
      <c r="D32" s="242"/>
      <c r="E32" s="242"/>
      <c r="F32" s="242"/>
      <c r="G32" s="242"/>
      <c r="H32" s="242"/>
      <c r="I32" s="247">
        <v>2020</v>
      </c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248"/>
      <c r="CN32" s="242"/>
      <c r="CO32" s="242"/>
      <c r="CP32" s="242"/>
      <c r="CQ32" s="242"/>
      <c r="CR32" s="242"/>
      <c r="CS32" s="242"/>
      <c r="CT32" s="242"/>
      <c r="CU32" s="243"/>
      <c r="CV32" s="260"/>
      <c r="CW32" s="225"/>
      <c r="CX32" s="225"/>
      <c r="CY32" s="225"/>
      <c r="CZ32" s="225"/>
      <c r="DA32" s="225"/>
      <c r="DB32" s="225"/>
      <c r="DC32" s="225"/>
      <c r="DD32" s="225"/>
      <c r="DE32" s="226"/>
      <c r="DF32" s="39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1"/>
      <c r="DS32" s="39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1"/>
      <c r="EF32" s="39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238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40"/>
    </row>
    <row r="33" spans="1:161" ht="12.75" customHeight="1">
      <c r="A33" s="242"/>
      <c r="B33" s="242"/>
      <c r="C33" s="242"/>
      <c r="D33" s="242"/>
      <c r="E33" s="242"/>
      <c r="F33" s="242"/>
      <c r="G33" s="242"/>
      <c r="H33" s="242"/>
      <c r="I33" s="249">
        <v>2021</v>
      </c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1"/>
      <c r="CN33" s="242"/>
      <c r="CO33" s="242"/>
      <c r="CP33" s="242"/>
      <c r="CQ33" s="242"/>
      <c r="CR33" s="242"/>
      <c r="CS33" s="242"/>
      <c r="CT33" s="242"/>
      <c r="CU33" s="243"/>
      <c r="CV33" s="260"/>
      <c r="CW33" s="225"/>
      <c r="CX33" s="225"/>
      <c r="CY33" s="225"/>
      <c r="CZ33" s="225"/>
      <c r="DA33" s="225"/>
      <c r="DB33" s="225"/>
      <c r="DC33" s="225"/>
      <c r="DD33" s="225"/>
      <c r="DE33" s="226"/>
      <c r="DF33" s="147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9"/>
      <c r="DS33" s="147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9"/>
      <c r="EF33" s="147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9"/>
      <c r="ES33" s="232"/>
      <c r="ET33" s="233"/>
      <c r="EU33" s="233"/>
      <c r="EV33" s="233"/>
      <c r="EW33" s="233"/>
      <c r="EX33" s="233"/>
      <c r="EY33" s="233"/>
      <c r="EZ33" s="233"/>
      <c r="FA33" s="233"/>
      <c r="FB33" s="233"/>
      <c r="FC33" s="233"/>
      <c r="FD33" s="233"/>
      <c r="FE33" s="234"/>
    </row>
    <row r="34" spans="1:161" ht="13.5" customHeight="1" thickBot="1">
      <c r="A34" s="132"/>
      <c r="B34" s="132"/>
      <c r="C34" s="132"/>
      <c r="D34" s="132"/>
      <c r="E34" s="132"/>
      <c r="F34" s="132"/>
      <c r="G34" s="132"/>
      <c r="H34" s="132"/>
      <c r="I34" s="254">
        <v>2022</v>
      </c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6"/>
      <c r="CN34" s="132"/>
      <c r="CO34" s="132"/>
      <c r="CP34" s="132"/>
      <c r="CQ34" s="132"/>
      <c r="CR34" s="132"/>
      <c r="CS34" s="132"/>
      <c r="CT34" s="132"/>
      <c r="CU34" s="133"/>
      <c r="CV34" s="261"/>
      <c r="CW34" s="262"/>
      <c r="CX34" s="262"/>
      <c r="CY34" s="262"/>
      <c r="CZ34" s="262"/>
      <c r="DA34" s="262"/>
      <c r="DB34" s="262"/>
      <c r="DC34" s="262"/>
      <c r="DD34" s="262"/>
      <c r="DE34" s="263"/>
      <c r="DF34" s="191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3"/>
      <c r="DS34" s="191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3"/>
      <c r="EF34" s="191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3"/>
      <c r="ES34" s="229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1"/>
    </row>
    <row r="35" spans="110:149" ht="10.5"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</row>
    <row r="36" ht="10.5">
      <c r="I36" s="1" t="s">
        <v>191</v>
      </c>
    </row>
    <row r="37" spans="9:96" ht="10.5">
      <c r="I37" s="1" t="s">
        <v>192</v>
      </c>
      <c r="AQ37" s="151" t="s">
        <v>239</v>
      </c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26"/>
      <c r="BJ37" s="26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26"/>
      <c r="BX37" s="26"/>
      <c r="BY37" s="151" t="s">
        <v>244</v>
      </c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</row>
    <row r="38" spans="43:96" s="4" customFormat="1" ht="9" customHeight="1"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96" ht="12.75">
      <c r="I39" s="1" t="s">
        <v>194</v>
      </c>
      <c r="AM39" s="151" t="s">
        <v>238</v>
      </c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27"/>
      <c r="BF39" s="27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27"/>
      <c r="BZ39" s="27"/>
      <c r="CA39" s="83" t="s">
        <v>240</v>
      </c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</row>
    <row r="40" spans="39:96" s="4" customFormat="1" ht="7.5">
      <c r="AM40" s="71" t="s">
        <v>193</v>
      </c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G40" s="71" t="s">
        <v>195</v>
      </c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CA40" s="71" t="s">
        <v>196</v>
      </c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</row>
    <row r="41" spans="39:96" s="4" customFormat="1" ht="3" customHeight="1"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</row>
    <row r="42" spans="9:38" ht="12">
      <c r="I42" s="84" t="s">
        <v>23</v>
      </c>
      <c r="J42" s="84"/>
      <c r="K42" s="83" t="s">
        <v>249</v>
      </c>
      <c r="L42" s="83"/>
      <c r="M42" s="83"/>
      <c r="N42" s="85" t="s">
        <v>23</v>
      </c>
      <c r="O42" s="85"/>
      <c r="P42"/>
      <c r="Q42" s="83" t="s">
        <v>250</v>
      </c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4">
        <v>20</v>
      </c>
      <c r="AG42" s="84"/>
      <c r="AH42" s="84"/>
      <c r="AI42" s="213" t="s">
        <v>199</v>
      </c>
      <c r="AJ42" s="213"/>
      <c r="AK42" s="213"/>
      <c r="AL42" s="1" t="s">
        <v>5</v>
      </c>
    </row>
    <row r="43" ht="10.5" thickBot="1"/>
    <row r="44" spans="1:91" ht="3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10"/>
    </row>
    <row r="45" spans="1:91" ht="10.5">
      <c r="A45" s="13" t="s">
        <v>197</v>
      </c>
      <c r="CM45" s="14"/>
    </row>
    <row r="46" spans="1:91" ht="10.5">
      <c r="A46" s="264" t="s">
        <v>241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265"/>
    </row>
    <row r="47" spans="1:91" s="4" customFormat="1" ht="7.5">
      <c r="A47" s="266" t="s">
        <v>198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267"/>
    </row>
    <row r="48" spans="1:91" s="4" customFormat="1" ht="6" customHeight="1">
      <c r="A48" s="1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12"/>
    </row>
    <row r="49" spans="1:91" ht="10.5">
      <c r="A49" s="264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AH49" s="157" t="s">
        <v>242</v>
      </c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265"/>
    </row>
    <row r="50" spans="1:91" s="4" customFormat="1" ht="7.5">
      <c r="A50" s="266" t="s">
        <v>21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AH50" s="71" t="s">
        <v>22</v>
      </c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267"/>
    </row>
    <row r="51" spans="1:91" ht="10.5">
      <c r="A51" s="13"/>
      <c r="CM51" s="14"/>
    </row>
    <row r="52" spans="1:91" ht="10.5">
      <c r="A52" s="269" t="s">
        <v>23</v>
      </c>
      <c r="B52" s="84"/>
      <c r="C52" s="160" t="s">
        <v>249</v>
      </c>
      <c r="D52" s="160"/>
      <c r="E52" s="160"/>
      <c r="F52" s="85" t="s">
        <v>23</v>
      </c>
      <c r="G52" s="85"/>
      <c r="I52" s="83" t="s">
        <v>250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>
        <v>20</v>
      </c>
      <c r="Y52" s="84"/>
      <c r="Z52" s="84"/>
      <c r="AA52" s="268" t="s">
        <v>199</v>
      </c>
      <c r="AB52" s="268"/>
      <c r="AC52" s="268"/>
      <c r="AD52" s="1" t="s">
        <v>5</v>
      </c>
      <c r="CM52" s="14"/>
    </row>
    <row r="53" spans="1:91" ht="3" customHeight="1" thickBo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7"/>
    </row>
    <row r="54" spans="1:25" ht="10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ht="3" customHeight="1"/>
  </sheetData>
  <sheetProtection/>
  <mergeCells count="252">
    <mergeCell ref="X52:Z52"/>
    <mergeCell ref="AA52:AC52"/>
    <mergeCell ref="A52:B52"/>
    <mergeCell ref="C52:E52"/>
    <mergeCell ref="F52:G52"/>
    <mergeCell ref="I52:W52"/>
    <mergeCell ref="A49:Y49"/>
    <mergeCell ref="AH49:CM49"/>
    <mergeCell ref="A50:Y50"/>
    <mergeCell ref="AH50:CM50"/>
    <mergeCell ref="A46:CM46"/>
    <mergeCell ref="A47:CM47"/>
    <mergeCell ref="DY4:EA4"/>
    <mergeCell ref="EL4:EN4"/>
    <mergeCell ref="DF13:DR13"/>
    <mergeCell ref="DS13:EE13"/>
    <mergeCell ref="EF13:ER13"/>
    <mergeCell ref="DF12:DR12"/>
    <mergeCell ref="DS12:EE12"/>
    <mergeCell ref="EF12:ER12"/>
    <mergeCell ref="DF11:DR11"/>
    <mergeCell ref="DS11:EE11"/>
    <mergeCell ref="DF10:DR10"/>
    <mergeCell ref="DS10:EE10"/>
    <mergeCell ref="EF10:ER10"/>
    <mergeCell ref="DF9:DR9"/>
    <mergeCell ref="DS9:EE9"/>
    <mergeCell ref="EF9:ER9"/>
    <mergeCell ref="I42:J42"/>
    <mergeCell ref="I34:CM34"/>
    <mergeCell ref="I32:CM32"/>
    <mergeCell ref="I33:CM33"/>
    <mergeCell ref="ES30:FE30"/>
    <mergeCell ref="CN31:CU34"/>
    <mergeCell ref="CV31:DE34"/>
    <mergeCell ref="CA40:CR40"/>
    <mergeCell ref="DS30:EE30"/>
    <mergeCell ref="DF30:DR30"/>
    <mergeCell ref="DS8:EE8"/>
    <mergeCell ref="EF8:ER8"/>
    <mergeCell ref="AM40:BD40"/>
    <mergeCell ref="BG40:BX40"/>
    <mergeCell ref="ES26:FE27"/>
    <mergeCell ref="I30:CM30"/>
    <mergeCell ref="CN30:CU30"/>
    <mergeCell ref="CV30:DE30"/>
    <mergeCell ref="ES28:FE28"/>
    <mergeCell ref="EF11:ER11"/>
    <mergeCell ref="ES29:FE29"/>
    <mergeCell ref="I29:CM29"/>
    <mergeCell ref="I27:CM27"/>
    <mergeCell ref="I28:CM28"/>
    <mergeCell ref="DF28:DR28"/>
    <mergeCell ref="DF29:DR29"/>
    <mergeCell ref="DF26:DR27"/>
    <mergeCell ref="DS28:EE28"/>
    <mergeCell ref="DS29:EE29"/>
    <mergeCell ref="CN26:CU29"/>
    <mergeCell ref="DF7:DR7"/>
    <mergeCell ref="DS7:EE7"/>
    <mergeCell ref="DS25:EE25"/>
    <mergeCell ref="DF25:DR25"/>
    <mergeCell ref="DS26:EE27"/>
    <mergeCell ref="DS19:EE19"/>
    <mergeCell ref="DF16:DR16"/>
    <mergeCell ref="DS16:EE16"/>
    <mergeCell ref="DF15:DR15"/>
    <mergeCell ref="DF8:DR8"/>
    <mergeCell ref="DF34:DR34"/>
    <mergeCell ref="DS34:EE34"/>
    <mergeCell ref="A31:H34"/>
    <mergeCell ref="I31:CM31"/>
    <mergeCell ref="A30:H30"/>
    <mergeCell ref="DF31:DR32"/>
    <mergeCell ref="DS31:EE32"/>
    <mergeCell ref="DF33:DR33"/>
    <mergeCell ref="DS33:EE33"/>
    <mergeCell ref="ES25:FE25"/>
    <mergeCell ref="I25:CM25"/>
    <mergeCell ref="CN25:CU25"/>
    <mergeCell ref="CV25:DE25"/>
    <mergeCell ref="EF7:ER7"/>
    <mergeCell ref="EF25:ER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8:ER28"/>
    <mergeCell ref="EF26:ER27"/>
    <mergeCell ref="CV26:DE29"/>
    <mergeCell ref="I26:CM26"/>
    <mergeCell ref="EF23:ER23"/>
    <mergeCell ref="ES23:FE23"/>
    <mergeCell ref="A23:H23"/>
    <mergeCell ref="I23:CM23"/>
    <mergeCell ref="CN23:CU23"/>
    <mergeCell ref="CV23:DE23"/>
    <mergeCell ref="A22:H22"/>
    <mergeCell ref="I22:CM22"/>
    <mergeCell ref="CN22:CU22"/>
    <mergeCell ref="CV22:DE22"/>
    <mergeCell ref="DF23:DR23"/>
    <mergeCell ref="DS23:EE23"/>
    <mergeCell ref="EF31:ER32"/>
    <mergeCell ref="DF21:DR21"/>
    <mergeCell ref="DS21:EE21"/>
    <mergeCell ref="EF21:ER21"/>
    <mergeCell ref="ES21:FE21"/>
    <mergeCell ref="EF29:ER29"/>
    <mergeCell ref="DF22:DR22"/>
    <mergeCell ref="DS22:EE22"/>
    <mergeCell ref="EF22:ER22"/>
    <mergeCell ref="ES22:FE22"/>
    <mergeCell ref="A20:H20"/>
    <mergeCell ref="I20:CM20"/>
    <mergeCell ref="CN20:CU20"/>
    <mergeCell ref="CV20:DE20"/>
    <mergeCell ref="A21:H21"/>
    <mergeCell ref="I21:CM21"/>
    <mergeCell ref="CN21:CU21"/>
    <mergeCell ref="CV21:DE21"/>
    <mergeCell ref="EF19:ER19"/>
    <mergeCell ref="ES19:FE19"/>
    <mergeCell ref="DF20:DR20"/>
    <mergeCell ref="DS20:EE20"/>
    <mergeCell ref="EF20:ER20"/>
    <mergeCell ref="ES20:FE20"/>
    <mergeCell ref="BK37:BV37"/>
    <mergeCell ref="BY37:CR37"/>
    <mergeCell ref="A25:H25"/>
    <mergeCell ref="A26:H29"/>
    <mergeCell ref="ES34:FE34"/>
    <mergeCell ref="EF34:ER34"/>
    <mergeCell ref="ES33:FE33"/>
    <mergeCell ref="EF33:ER33"/>
    <mergeCell ref="ES31:FE32"/>
    <mergeCell ref="EF30:ER30"/>
    <mergeCell ref="ES18:FE18"/>
    <mergeCell ref="A18:H18"/>
    <mergeCell ref="I18:CM18"/>
    <mergeCell ref="CN18:CU18"/>
    <mergeCell ref="CV18:DE18"/>
    <mergeCell ref="A19:H19"/>
    <mergeCell ref="I19:CM19"/>
    <mergeCell ref="CN19:CU19"/>
    <mergeCell ref="CV19:DE19"/>
    <mergeCell ref="DF19:DR19"/>
    <mergeCell ref="BG39:BX39"/>
    <mergeCell ref="CA39:CR39"/>
    <mergeCell ref="AM39:BD39"/>
    <mergeCell ref="DF17:DR17"/>
    <mergeCell ref="DS17:EE17"/>
    <mergeCell ref="EF17:ER17"/>
    <mergeCell ref="DF18:DR18"/>
    <mergeCell ref="DS18:EE18"/>
    <mergeCell ref="EF18:ER18"/>
    <mergeCell ref="AQ37:BH37"/>
    <mergeCell ref="ES17:FE17"/>
    <mergeCell ref="A17:H17"/>
    <mergeCell ref="I17:CM17"/>
    <mergeCell ref="CN17:CU17"/>
    <mergeCell ref="CV17:DE17"/>
    <mergeCell ref="K42:M42"/>
    <mergeCell ref="N42:O42"/>
    <mergeCell ref="Q42:AE42"/>
    <mergeCell ref="AF42:AH42"/>
    <mergeCell ref="AI42:AK42"/>
    <mergeCell ref="EF16:ER16"/>
    <mergeCell ref="ES16:FE16"/>
    <mergeCell ref="A16:H16"/>
    <mergeCell ref="I16:CM16"/>
    <mergeCell ref="CN16:CU16"/>
    <mergeCell ref="CV16:DE16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ES13:FE13"/>
    <mergeCell ref="A13:H13"/>
    <mergeCell ref="I13:CM13"/>
    <mergeCell ref="CN13:CU13"/>
    <mergeCell ref="CV13:DE13"/>
    <mergeCell ref="ES12:FE12"/>
    <mergeCell ref="A12:H12"/>
    <mergeCell ref="I12:CM12"/>
    <mergeCell ref="CN12:CU12"/>
    <mergeCell ref="CV12:DE12"/>
    <mergeCell ref="ES11:FE11"/>
    <mergeCell ref="A11:H11"/>
    <mergeCell ref="I11:CM11"/>
    <mergeCell ref="CN11:CU11"/>
    <mergeCell ref="CV11:DE11"/>
    <mergeCell ref="ES10:FE10"/>
    <mergeCell ref="A10:H10"/>
    <mergeCell ref="I10:CM10"/>
    <mergeCell ref="CN10:CU10"/>
    <mergeCell ref="CV10:DE10"/>
    <mergeCell ref="ES9:FE9"/>
    <mergeCell ref="A9:H9"/>
    <mergeCell ref="I9:CM9"/>
    <mergeCell ref="CN9:CU9"/>
    <mergeCell ref="CV9:DE9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ES4:FE5"/>
    <mergeCell ref="DL4:DN4"/>
    <mergeCell ref="EB4:EE4"/>
    <mergeCell ref="EF4:EK4"/>
    <mergeCell ref="I3:CM5"/>
    <mergeCell ref="CN3:CU5"/>
    <mergeCell ref="CV3:DE5"/>
    <mergeCell ref="DF3:FE3"/>
    <mergeCell ref="DF4:DK4"/>
    <mergeCell ref="DO4:DR4"/>
    <mergeCell ref="DS4:DX4"/>
    <mergeCell ref="EO4:ER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</cp:lastModifiedBy>
  <cp:lastPrinted>2020-06-02T11:47:23Z</cp:lastPrinted>
  <dcterms:created xsi:type="dcterms:W3CDTF">2011-01-11T10:25:48Z</dcterms:created>
  <dcterms:modified xsi:type="dcterms:W3CDTF">2021-01-19T09:25:00Z</dcterms:modified>
  <cp:category/>
  <cp:version/>
  <cp:contentType/>
  <cp:contentStatus/>
</cp:coreProperties>
</file>